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PUT" sheetId="1" r:id="rId3"/>
    <sheet state="visible" name="DATA" sheetId="2" r:id="rId4"/>
    <sheet state="visible" name="TOTAL" sheetId="3" r:id="rId5"/>
    <sheet state="visible" name="OUTPUT" sheetId="4" r:id="rId6"/>
  </sheets>
  <definedNames/>
  <calcPr/>
</workbook>
</file>

<file path=xl/sharedStrings.xml><?xml version="1.0" encoding="utf-8"?>
<sst xmlns="http://schemas.openxmlformats.org/spreadsheetml/2006/main" count="10178" uniqueCount="971">
  <si>
    <t>Строка</t>
  </si>
  <si>
    <t>Площадь строки,
S, км2</t>
  </si>
  <si>
    <t>Площадь пикселя (км2)</t>
  </si>
  <si>
    <t>Параметры</t>
  </si>
  <si>
    <t>Маркер</t>
  </si>
  <si>
    <t>Пиксели</t>
  </si>
  <si>
    <t>Площадь маркера, км2</t>
  </si>
  <si>
    <t>Референц-эллипсоид WGS84</t>
  </si>
  <si>
    <t>Радиус (км)</t>
  </si>
  <si>
    <t>6378.137</t>
  </si>
  <si>
    <t>Полярный радиус (км)</t>
  </si>
  <si>
    <t>Полярное сжатие 1/f</t>
  </si>
  <si>
    <t>Эксцентриситет (e)</t>
  </si>
  <si>
    <t>0</t>
  </si>
  <si>
    <t>WGSRPD</t>
  </si>
  <si>
    <t>#000000</t>
  </si>
  <si>
    <t>Площадь (км2)</t>
  </si>
  <si>
    <t>UNSD</t>
  </si>
  <si>
    <t>ENG</t>
  </si>
  <si>
    <t>RUS</t>
  </si>
  <si>
    <t>Всего пикселей</t>
  </si>
  <si>
    <t>Площадь 
(км2)</t>
  </si>
  <si>
    <t>Карта WGS84 (М:10)</t>
  </si>
  <si>
    <t>Общая площадь
(км2)</t>
  </si>
  <si>
    <t>Континенты</t>
  </si>
  <si>
    <t>Пикселей в тайле</t>
  </si>
  <si>
    <t>#05A2A7</t>
  </si>
  <si>
    <t>Тайлов в карте</t>
  </si>
  <si>
    <t>Abkhazia</t>
  </si>
  <si>
    <t>Абхазия</t>
  </si>
  <si>
    <t>Пикселей в строке</t>
  </si>
  <si>
    <t>Пикселей на карте</t>
  </si>
  <si>
    <t>Полярная параллель</t>
  </si>
  <si>
    <t>Площадь полюса (км2)</t>
  </si>
  <si>
    <t>Континенты (на основе схемы регионов ООН)</t>
  </si>
  <si>
    <t>#3BA26E</t>
  </si>
  <si>
    <t>Afghanistan</t>
  </si>
  <si>
    <t>Афганистан</t>
  </si>
  <si>
    <t>Europe</t>
  </si>
  <si>
    <t>Европа</t>
  </si>
  <si>
    <t>#05A0B9</t>
  </si>
  <si>
    <t>Akrotiri and Dhekelia (UK)</t>
  </si>
  <si>
    <t>Акротири и Декелия (Британия)</t>
  </si>
  <si>
    <t>Africa</t>
  </si>
  <si>
    <t>Африка</t>
  </si>
  <si>
    <t>#4C8E7B</t>
  </si>
  <si>
    <t>Albania</t>
  </si>
  <si>
    <t>Албания</t>
  </si>
  <si>
    <t>Asia</t>
  </si>
  <si>
    <t>Азия</t>
  </si>
  <si>
    <t>#02A3D3</t>
  </si>
  <si>
    <t>Algeria</t>
  </si>
  <si>
    <t>Алжир</t>
  </si>
  <si>
    <t>Oceania</t>
  </si>
  <si>
    <t>Океания</t>
  </si>
  <si>
    <t>#0EA872</t>
  </si>
  <si>
    <t>American Samoa (USA)</t>
  </si>
  <si>
    <t>Американское Самоа (США)</t>
  </si>
  <si>
    <t>Nothern America</t>
  </si>
  <si>
    <t>Северная Америка</t>
  </si>
  <si>
    <t>#EDDC16</t>
  </si>
  <si>
    <t>Amsterdam Island (France)</t>
  </si>
  <si>
    <t>Остров Амстердам (Франция)</t>
  </si>
  <si>
    <t>Southern America</t>
  </si>
  <si>
    <t>Южная Америка</t>
  </si>
  <si>
    <t>#4FA65D</t>
  </si>
  <si>
    <t>Andaman and Nicobar Islands (IND)</t>
  </si>
  <si>
    <t>Андаманские и Никобарские острова (Индия)</t>
  </si>
  <si>
    <t>Antarctic</t>
  </si>
  <si>
    <t>Антарктика</t>
  </si>
  <si>
    <t>#9B714D</t>
  </si>
  <si>
    <t>Andorra</t>
  </si>
  <si>
    <t>Андорра</t>
  </si>
  <si>
    <t>Water</t>
  </si>
  <si>
    <t>Вода</t>
  </si>
  <si>
    <t>#92BC35</t>
  </si>
  <si>
    <t>Angola</t>
  </si>
  <si>
    <t>Ангола</t>
  </si>
  <si>
    <t>Land</t>
  </si>
  <si>
    <t>Суша</t>
  </si>
  <si>
    <t>#6F6774</t>
  </si>
  <si>
    <t>Anguilla (UK)</t>
  </si>
  <si>
    <t>Ангилья (Британия)</t>
  </si>
  <si>
    <t>Total</t>
  </si>
  <si>
    <t>Всего</t>
  </si>
  <si>
    <t>#00A66D</t>
  </si>
  <si>
    <t>Antarctica</t>
  </si>
  <si>
    <t>Антарктида</t>
  </si>
  <si>
    <t>#477C94</t>
  </si>
  <si>
    <t>Antigua and Barbuda</t>
  </si>
  <si>
    <t>Антигуа и Барбуда</t>
  </si>
  <si>
    <t>Ботанические континенты (WGSRPD)</t>
  </si>
  <si>
    <t>#1BAA64</t>
  </si>
  <si>
    <t>Argentina</t>
  </si>
  <si>
    <t>Аргентина</t>
  </si>
  <si>
    <t>#289C88</t>
  </si>
  <si>
    <t>Armenia</t>
  </si>
  <si>
    <t>Армения</t>
  </si>
  <si>
    <t>#1695BC</t>
  </si>
  <si>
    <t>Aruba (Netherlands)</t>
  </si>
  <si>
    <t>Аруба (Нидерланды)</t>
  </si>
  <si>
    <t xml:space="preserve">Asia-Temperate </t>
  </si>
  <si>
    <t>Палеарктическая Азия</t>
  </si>
  <si>
    <t>#05A86C</t>
  </si>
  <si>
    <t>Ascension Island (UK)</t>
  </si>
  <si>
    <t>Остров Вознесения (Британия)</t>
  </si>
  <si>
    <t>Asia-Tropical</t>
  </si>
  <si>
    <t>Индо-Малайская Азия</t>
  </si>
  <si>
    <t>#F9DD14</t>
  </si>
  <si>
    <t>Australia</t>
  </si>
  <si>
    <t>Австралия</t>
  </si>
  <si>
    <t>Australasia</t>
  </si>
  <si>
    <t>Австралазия</t>
  </si>
  <si>
    <t>#28969A</t>
  </si>
  <si>
    <t>Austria</t>
  </si>
  <si>
    <t>Австрия</t>
  </si>
  <si>
    <t>Pacific</t>
  </si>
  <si>
    <t>#199F91</t>
  </si>
  <si>
    <t>Azerbaijan</t>
  </si>
  <si>
    <t>Азербайджан</t>
  </si>
  <si>
    <t>#73766C</t>
  </si>
  <si>
    <t>Azores (Portugal)</t>
  </si>
  <si>
    <t>Азорские острова (Португалия)</t>
  </si>
  <si>
    <t>#A84A46</t>
  </si>
  <si>
    <t>Bahamas</t>
  </si>
  <si>
    <t>Багамы</t>
  </si>
  <si>
    <t>#EFB316</t>
  </si>
  <si>
    <t>Bahrain</t>
  </si>
  <si>
    <t>Бахрейн</t>
  </si>
  <si>
    <t>#68BD3D</t>
  </si>
  <si>
    <t>Baker Island (USA)</t>
  </si>
  <si>
    <t>Остров Бейкер (США)</t>
  </si>
  <si>
    <t>#52B942</t>
  </si>
  <si>
    <t>Banaba Island (Kiribati)</t>
  </si>
  <si>
    <t>Остров Банаба (Кирибати)</t>
  </si>
  <si>
    <t>#DD2D1D</t>
  </si>
  <si>
    <t>#D92D1E</t>
  </si>
  <si>
    <t>#2AA66E</t>
  </si>
  <si>
    <t>Bangladesh</t>
  </si>
  <si>
    <t>Бангладеш</t>
  </si>
  <si>
    <t>#1997C0</t>
  </si>
  <si>
    <t>Barbados</t>
  </si>
  <si>
    <t>Барбадос</t>
  </si>
  <si>
    <t>#C17132</t>
  </si>
  <si>
    <t>Belarus</t>
  </si>
  <si>
    <t>Белоруссия</t>
  </si>
  <si>
    <t>#BF6634</t>
  </si>
  <si>
    <t>Belgium</t>
  </si>
  <si>
    <t>Бельгия</t>
  </si>
  <si>
    <t>#E1401B</t>
  </si>
  <si>
    <t>Belize</t>
  </si>
  <si>
    <t>Белиз</t>
  </si>
  <si>
    <t>#A08F40</t>
  </si>
  <si>
    <t>Benin</t>
  </si>
  <si>
    <t>Бенин</t>
  </si>
  <si>
    <t>#A94949</t>
  </si>
  <si>
    <t>Bermuda (UK)</t>
  </si>
  <si>
    <t>Бермуды (Британия)</t>
  </si>
  <si>
    <t>#3CA666</t>
  </si>
  <si>
    <t>#D23127</t>
  </si>
  <si>
    <t>Bhutan</t>
  </si>
  <si>
    <t>Бутан</t>
  </si>
  <si>
    <t>#52AF50</t>
  </si>
  <si>
    <t>Bolivia</t>
  </si>
  <si>
    <t>Боливия</t>
  </si>
  <si>
    <t>#1897B2</t>
  </si>
  <si>
    <t>Bonaire (Netherlands)</t>
  </si>
  <si>
    <t>Бонэйр (Нидерланды)</t>
  </si>
  <si>
    <t>#05A1B1</t>
  </si>
  <si>
    <t>Bosnia and Herzegovina</t>
  </si>
  <si>
    <t>Босния и Герцеговина</t>
  </si>
  <si>
    <t>#67B644</t>
  </si>
  <si>
    <t>Botswana</t>
  </si>
  <si>
    <t>Ботсвана</t>
  </si>
  <si>
    <t>#DFCF1A</t>
  </si>
  <si>
    <t>Bouvet Island (Norway)</t>
  </si>
  <si>
    <t>Остров Буве (Норвегия)</t>
  </si>
  <si>
    <t>#717070</t>
  </si>
  <si>
    <t>Brazil</t>
  </si>
  <si>
    <t>Бразилия</t>
  </si>
  <si>
    <t>#53B647</t>
  </si>
  <si>
    <t>British Indian Ocean Territory (UK)</t>
  </si>
  <si>
    <t>Британская территория в Индийском океане (Британия)</t>
  </si>
  <si>
    <t>#F5DF13</t>
  </si>
  <si>
    <t>British Virgin Islands (UK)</t>
  </si>
  <si>
    <t>Британские Виргинские острова (Британия)</t>
  </si>
  <si>
    <t>#A3A539</t>
  </si>
  <si>
    <t>Brunei Darussalam</t>
  </si>
  <si>
    <t>Бруней-Даруссалам</t>
  </si>
  <si>
    <t>#289991</t>
  </si>
  <si>
    <t>Bulgaria</t>
  </si>
  <si>
    <t>Болгария</t>
  </si>
  <si>
    <t>#1898AB</t>
  </si>
  <si>
    <t>Burkina Faso</t>
  </si>
  <si>
    <t>Буркина-Фасо</t>
  </si>
  <si>
    <t>#CDC420</t>
  </si>
  <si>
    <t>Burundi</t>
  </si>
  <si>
    <t>Бурунди</t>
  </si>
  <si>
    <t>#F1A616</t>
  </si>
  <si>
    <t>Cambodia</t>
  </si>
  <si>
    <t>Камбоджа</t>
  </si>
  <si>
    <t>#779556</t>
  </si>
  <si>
    <t>Cameroon</t>
  </si>
  <si>
    <t>Камерун</t>
  </si>
  <si>
    <t>Canada</t>
  </si>
  <si>
    <t>Канада</t>
  </si>
  <si>
    <t>#4A8587</t>
  </si>
  <si>
    <t>Canary Islands (Spain)</t>
  </si>
  <si>
    <t>Канарские острова (Испания)</t>
  </si>
  <si>
    <t>#388C95</t>
  </si>
  <si>
    <t>Cape Verde</t>
  </si>
  <si>
    <t>Кабо-Верде</t>
  </si>
  <si>
    <t>#955455</t>
  </si>
  <si>
    <t>Cayman Islands (UK)</t>
  </si>
  <si>
    <t>Острова Кайман (Британия)</t>
  </si>
  <si>
    <t>#DF871E</t>
  </si>
  <si>
    <t>Central African Republic</t>
  </si>
  <si>
    <t>Центрально-Африканская Республика</t>
  </si>
  <si>
    <t>#1BAD53</t>
  </si>
  <si>
    <t>Ceuta (Spain)</t>
  </si>
  <si>
    <t>Сеута (Испания)</t>
  </si>
  <si>
    <t>#E78619</t>
  </si>
  <si>
    <t>Chad</t>
  </si>
  <si>
    <t>Чад</t>
  </si>
  <si>
    <t>#66B249</t>
  </si>
  <si>
    <t>Chile</t>
  </si>
  <si>
    <t>Чили</t>
  </si>
  <si>
    <t>#639F5A</t>
  </si>
  <si>
    <t>China</t>
  </si>
  <si>
    <t>Китай</t>
  </si>
  <si>
    <t>#05A85E</t>
  </si>
  <si>
    <t>Christmas Island (Australia)</t>
  </si>
  <si>
    <t>Остров Рождества (Австралия)</t>
  </si>
  <si>
    <t>#B94138</t>
  </si>
  <si>
    <t>Clipperton Island (France)</t>
  </si>
  <si>
    <t>Атолл Клиппертон (Франция)</t>
  </si>
  <si>
    <t>#00A65F</t>
  </si>
  <si>
    <t>Cocos Islands (Australia)</t>
  </si>
  <si>
    <t>Кокосовые острова (Австралия)</t>
  </si>
  <si>
    <t>#856862</t>
  </si>
  <si>
    <t>Colombia</t>
  </si>
  <si>
    <t>Колумбия</t>
  </si>
  <si>
    <t>#F8D514</t>
  </si>
  <si>
    <t>Comoros</t>
  </si>
  <si>
    <t>Коморы</t>
  </si>
  <si>
    <t>#F1C014</t>
  </si>
  <si>
    <t>Cook Islands (New Zealand)</t>
  </si>
  <si>
    <t>Острова Кука (Новая Зеландия)</t>
  </si>
  <si>
    <t>#BB5138</t>
  </si>
  <si>
    <t>Costa Rica</t>
  </si>
  <si>
    <t>Коста-Рика</t>
  </si>
  <si>
    <t>#0D9EAB</t>
  </si>
  <si>
    <t>Croatia</t>
  </si>
  <si>
    <t>Хорватия</t>
  </si>
  <si>
    <t>#1BAD58</t>
  </si>
  <si>
    <t>Crozet Islands (France)</t>
  </si>
  <si>
    <t>Острова Крозе (Франция)</t>
  </si>
  <si>
    <t>#975358</t>
  </si>
  <si>
    <t>Cuba</t>
  </si>
  <si>
    <t>Куба</t>
  </si>
  <si>
    <t>#1896B8</t>
  </si>
  <si>
    <t>Curacao (Netherlands)</t>
  </si>
  <si>
    <t>Кюрасао (Нидерланды)</t>
  </si>
  <si>
    <t>#38908E</t>
  </si>
  <si>
    <t>Czech Republic</t>
  </si>
  <si>
    <t>Чешская Республика</t>
  </si>
  <si>
    <t>#EE9617</t>
  </si>
  <si>
    <t>Democratic Republic of the Congo</t>
  </si>
  <si>
    <t>Демократическая Республика Конго</t>
  </si>
  <si>
    <t>#D95E23</t>
  </si>
  <si>
    <t>Denmark</t>
  </si>
  <si>
    <t>Дания</t>
  </si>
  <si>
    <t>#629761</t>
  </si>
  <si>
    <t>Djibouti</t>
  </si>
  <si>
    <t>Джибути</t>
  </si>
  <si>
    <t>#3685A3</t>
  </si>
  <si>
    <t>Dominica</t>
  </si>
  <si>
    <t>Доминика</t>
  </si>
  <si>
    <t>#706777</t>
  </si>
  <si>
    <t>Dominican Republic</t>
  </si>
  <si>
    <t>Доминиканская Республика</t>
  </si>
  <si>
    <t>#7AA54B</t>
  </si>
  <si>
    <t>East Malaysia</t>
  </si>
  <si>
    <t>Восточная Малайзия (Малайзия)</t>
  </si>
  <si>
    <t>#0EAA5C</t>
  </si>
  <si>
    <t>East Timor</t>
  </si>
  <si>
    <t>Тимор-Лесте</t>
  </si>
  <si>
    <t>#91B538</t>
  </si>
  <si>
    <t>Easter Island (Chile)</t>
  </si>
  <si>
    <t>Остров Пасхи (Чили)</t>
  </si>
  <si>
    <t>#BABA29</t>
  </si>
  <si>
    <t>Ecuador</t>
  </si>
  <si>
    <t>Эквадор</t>
  </si>
  <si>
    <t>#C37E2F</t>
  </si>
  <si>
    <t>Egypt (in Africa)</t>
  </si>
  <si>
    <t>Египет (в Африке)</t>
  </si>
  <si>
    <t>#AA6E29</t>
  </si>
  <si>
    <t>Egypt (in Asia)</t>
  </si>
  <si>
    <t>Египет (в Азии)</t>
  </si>
  <si>
    <t>#DC401D</t>
  </si>
  <si>
    <t>El Salvador</t>
  </si>
  <si>
    <t>Сальвадор</t>
  </si>
  <si>
    <t>#0DA38E</t>
  </si>
  <si>
    <t>Equatorial Guinea</t>
  </si>
  <si>
    <t>Экваториальная Гвинея</t>
  </si>
  <si>
    <t>#B38D36</t>
  </si>
  <si>
    <t>Eritrea</t>
  </si>
  <si>
    <t>Эритрея</t>
  </si>
  <si>
    <t>#E3671A</t>
  </si>
  <si>
    <t>Estonia</t>
  </si>
  <si>
    <t>Эстония</t>
  </si>
  <si>
    <t>#3A9D76</t>
  </si>
  <si>
    <t>Ethiopia</t>
  </si>
  <si>
    <t>Эфиопия</t>
  </si>
  <si>
    <t>#00A666</t>
  </si>
  <si>
    <t>Europa Island (France)</t>
  </si>
  <si>
    <t>Остров Европа (Франция)</t>
  </si>
  <si>
    <t>#0FA969</t>
  </si>
  <si>
    <t>Falkland Islands (UK)</t>
  </si>
  <si>
    <t>Фолклендские острова (Британия)</t>
  </si>
  <si>
    <t>#D75024</t>
  </si>
  <si>
    <t>Faroe Islands (Denmark)</t>
  </si>
  <si>
    <t>Фарерские острова (Дания)</t>
  </si>
  <si>
    <t>#8FAD3C</t>
  </si>
  <si>
    <t>Federated States of Micronesia</t>
  </si>
  <si>
    <t>Федеративные Штаты Микронезии</t>
  </si>
  <si>
    <t>#DCBD1D</t>
  </si>
  <si>
    <t>Fiji</t>
  </si>
  <si>
    <t>Фиджи</t>
  </si>
  <si>
    <t>#E0591C</t>
  </si>
  <si>
    <t>Finland</t>
  </si>
  <si>
    <t>Финляндия</t>
  </si>
  <si>
    <t>#AC6143</t>
  </si>
  <si>
    <t>France</t>
  </si>
  <si>
    <t>Франция</t>
  </si>
  <si>
    <t>#0C9CBB</t>
  </si>
  <si>
    <t>French Guiana (France)</t>
  </si>
  <si>
    <t>Французская Гвиана (Франция)</t>
  </si>
  <si>
    <t>#3CAA5F</t>
  </si>
  <si>
    <t>French Polynesia (France)</t>
  </si>
  <si>
    <t>Французская Полинезия (Франция)</t>
  </si>
  <si>
    <t>#05A493</t>
  </si>
  <si>
    <t>Gabon</t>
  </si>
  <si>
    <t>Габон</t>
  </si>
  <si>
    <t>#B9403B</t>
  </si>
  <si>
    <t>Galapagos Islands (Ecuador)</t>
  </si>
  <si>
    <t>Галапагосы (Эквадор)</t>
  </si>
  <si>
    <t>#00A2D0</t>
  </si>
  <si>
    <t>Gambia</t>
  </si>
  <si>
    <t>Гамбия</t>
  </si>
  <si>
    <t>#E97619</t>
  </si>
  <si>
    <t>Georgia</t>
  </si>
  <si>
    <t>Грузия</t>
  </si>
  <si>
    <t>#887859</t>
  </si>
  <si>
    <t>Germany</t>
  </si>
  <si>
    <t>Германия</t>
  </si>
  <si>
    <t>#0D9DB4</t>
  </si>
  <si>
    <t>Ghana</t>
  </si>
  <si>
    <t>Гана</t>
  </si>
  <si>
    <t>#BED224</t>
  </si>
  <si>
    <t>Gibraltar (UK)</t>
  </si>
  <si>
    <t>Гибралтар (Британия)</t>
  </si>
  <si>
    <t>#68BE3C</t>
  </si>
  <si>
    <t>Gilbert Islands (Kiribati)</t>
  </si>
  <si>
    <t>Острова Гилберта (Кирибати)</t>
  </si>
  <si>
    <t>#BCC925</t>
  </si>
  <si>
    <t>Glorioso Islands (France)</t>
  </si>
  <si>
    <t>Глорьез (Франция)</t>
  </si>
  <si>
    <t>#199C9A</t>
  </si>
  <si>
    <t>Greece</t>
  </si>
  <si>
    <t>Греция</t>
  </si>
  <si>
    <t>#BA4939</t>
  </si>
  <si>
    <t>Greenland (Denmark)</t>
  </si>
  <si>
    <t>Гренландия</t>
  </si>
  <si>
    <t>#278EAD</t>
  </si>
  <si>
    <t>Grenada</t>
  </si>
  <si>
    <t>Гренада</t>
  </si>
  <si>
    <t>#3886A6</t>
  </si>
  <si>
    <t>Рейтинг</t>
  </si>
  <si>
    <t>Guadeloupe (France)</t>
  </si>
  <si>
    <t>Гваделупа  (Франция)</t>
  </si>
  <si>
    <t>#A5AF34</t>
  </si>
  <si>
    <t>Guam (USA)</t>
  </si>
  <si>
    <t>Гуам (США)</t>
  </si>
  <si>
    <t>#C8422E</t>
  </si>
  <si>
    <t>Guatemala</t>
  </si>
  <si>
    <t>Гватемала</t>
  </si>
  <si>
    <t>#16B793</t>
  </si>
  <si>
    <t>Guernsey (UK)</t>
  </si>
  <si>
    <t>Гернси (Британия)</t>
  </si>
  <si>
    <t>#00A3CC</t>
  </si>
  <si>
    <t>Guinea</t>
  </si>
  <si>
    <t>Гвинея</t>
  </si>
  <si>
    <t>#05A0C8</t>
  </si>
  <si>
    <t>Guinea-Bissau</t>
  </si>
  <si>
    <t>Гвинея-Бисау</t>
  </si>
  <si>
    <t>#37899B</t>
  </si>
  <si>
    <t>Guyana</t>
  </si>
  <si>
    <t>Гайана</t>
  </si>
  <si>
    <t>#845C67</t>
  </si>
  <si>
    <t>Haiti</t>
  </si>
  <si>
    <t>Гаити</t>
  </si>
  <si>
    <t>#DD2D1A</t>
  </si>
  <si>
    <t>Hawaii (USA)</t>
  </si>
  <si>
    <t>Гавайи (штат США)</t>
  </si>
  <si>
    <t>#2CB054</t>
  </si>
  <si>
    <t>Heard Island and McDonald Islands (Australia)</t>
  </si>
  <si>
    <t>Остров Херд и острова Макдональд (Австралия)</t>
  </si>
  <si>
    <t>#D54525</t>
  </si>
  <si>
    <t>Honduras</t>
  </si>
  <si>
    <t>Гондурас</t>
  </si>
  <si>
    <t>#0EAA55</t>
  </si>
  <si>
    <t>Hong Kong</t>
  </si>
  <si>
    <t>Гонконг</t>
  </si>
  <si>
    <t>#A9CB29</t>
  </si>
  <si>
    <t>Howland Island (USA)</t>
  </si>
  <si>
    <t>Остров Хауленд (США)</t>
  </si>
  <si>
    <t>#9D7B48</t>
  </si>
  <si>
    <t>Hungary</t>
  </si>
  <si>
    <t>Венгрия</t>
  </si>
  <si>
    <t>#E24B1B</t>
  </si>
  <si>
    <t>Iceland</t>
  </si>
  <si>
    <t>Исландия</t>
  </si>
  <si>
    <t>#E4A41B</t>
  </si>
  <si>
    <t>India (IND)</t>
  </si>
  <si>
    <t>Индия</t>
  </si>
  <si>
    <t>#B7A42F</t>
  </si>
  <si>
    <t>Indonesia (in Asia)</t>
  </si>
  <si>
    <t>Индонезия (в Азии)</t>
  </si>
  <si>
    <t>#B6B72F</t>
  </si>
  <si>
    <t>Indonesia (in Oceania)</t>
  </si>
  <si>
    <t>Индонезия (в Океании)</t>
  </si>
  <si>
    <t>#3A987E</t>
  </si>
  <si>
    <t>Iran</t>
  </si>
  <si>
    <t>Иран</t>
  </si>
  <si>
    <t>#0DA199</t>
  </si>
  <si>
    <t>Iraq</t>
  </si>
  <si>
    <t>Ирак</t>
  </si>
  <si>
    <t>#BD5B36</t>
  </si>
  <si>
    <t>Ireland</t>
  </si>
  <si>
    <t>Ирландия</t>
  </si>
  <si>
    <t>#10FDFF</t>
  </si>
  <si>
    <t>Isle of Man (UK)</t>
  </si>
  <si>
    <t>Остров Мэн</t>
  </si>
  <si>
    <t>#B18139</t>
  </si>
  <si>
    <t>Israel</t>
  </si>
  <si>
    <t>Израиль</t>
  </si>
  <si>
    <t>#747D67</t>
  </si>
  <si>
    <t>Italy</t>
  </si>
  <si>
    <t>Италия</t>
  </si>
  <si>
    <t>#2793A1</t>
  </si>
  <si>
    <t>Ivory Coast</t>
  </si>
  <si>
    <t>Кот-д’Ивуар</t>
  </si>
  <si>
    <t>#975A55</t>
  </si>
  <si>
    <t>Jamaica</t>
  </si>
  <si>
    <t>Ямайка</t>
  </si>
  <si>
    <t>#0FA484</t>
  </si>
  <si>
    <t>Japan</t>
  </si>
  <si>
    <t>Япония</t>
  </si>
  <si>
    <t>#2AAA66</t>
  </si>
  <si>
    <t>Jarvis Island (USA)</t>
  </si>
  <si>
    <t>Остров Джарвис (США)</t>
  </si>
  <si>
    <t>#178FB7</t>
  </si>
  <si>
    <t>Jersey (UK)</t>
  </si>
  <si>
    <t>Джерси</t>
  </si>
  <si>
    <t>#D33C25</t>
  </si>
  <si>
    <t>Johnston Atoll (USA)</t>
  </si>
  <si>
    <t>Атолл Джонстон (США)</t>
  </si>
  <si>
    <t>#4D9474</t>
  </si>
  <si>
    <t>Jordan</t>
  </si>
  <si>
    <t>Иордания</t>
  </si>
  <si>
    <t>#A9CD29</t>
  </si>
  <si>
    <t>Juan de Nova Island (France)</t>
  </si>
  <si>
    <t>Жуан-ди-Нова (Франция)</t>
  </si>
  <si>
    <t>#E76619</t>
  </si>
  <si>
    <t>Kaliningrad Oblast (RUS)</t>
  </si>
  <si>
    <t>Калининградская область (Россия)</t>
  </si>
  <si>
    <t>#8D9C46</t>
  </si>
  <si>
    <t>Kazakhstan</t>
  </si>
  <si>
    <t>Казахстан</t>
  </si>
  <si>
    <t>#E2951C</t>
  </si>
  <si>
    <t>Kenya</t>
  </si>
  <si>
    <t>Кения</t>
  </si>
  <si>
    <t>#3EB34E</t>
  </si>
  <si>
    <t>Kerguelen Islands (France)</t>
  </si>
  <si>
    <t>Архипелаг Кергелен (Франция)</t>
  </si>
  <si>
    <t>#608A6E</t>
  </si>
  <si>
    <t>Republic of Kosovo</t>
  </si>
  <si>
    <t>Республика Косово</t>
  </si>
  <si>
    <t>#DB371D</t>
  </si>
  <si>
    <t>Kure Atoll (USA)</t>
  </si>
  <si>
    <t>Атолл Куре (США)</t>
  </si>
  <si>
    <t>#DF361C</t>
  </si>
  <si>
    <t>#00A580</t>
  </si>
  <si>
    <t>Kuwait</t>
  </si>
  <si>
    <t>Кувейт</t>
  </si>
  <si>
    <t>#A19A3C</t>
  </si>
  <si>
    <t>Kyrgyzstan</t>
  </si>
  <si>
    <t>Киргизия</t>
  </si>
  <si>
    <t>#00A58B</t>
  </si>
  <si>
    <t>Laos</t>
  </si>
  <si>
    <t>Лаос</t>
  </si>
  <si>
    <t>#DA6A21</t>
  </si>
  <si>
    <t>Latvia</t>
  </si>
  <si>
    <t>Латвия</t>
  </si>
  <si>
    <t>#768D5B</t>
  </si>
  <si>
    <t>Lebanon</t>
  </si>
  <si>
    <t>Ливан</t>
  </si>
  <si>
    <t>#0EAA61</t>
  </si>
  <si>
    <t>Lesotho</t>
  </si>
  <si>
    <t>Лесото</t>
  </si>
  <si>
    <t>#00A3C5</t>
  </si>
  <si>
    <t>Liberia</t>
  </si>
  <si>
    <t>Либерия</t>
  </si>
  <si>
    <t>#D17B26</t>
  </si>
  <si>
    <t>Libya</t>
  </si>
  <si>
    <t>Ливия</t>
  </si>
  <si>
    <t>#FAE114</t>
  </si>
  <si>
    <t>Liechtenstein</t>
  </si>
  <si>
    <t>Лихтенштейн</t>
  </si>
  <si>
    <t>#DA2E1B</t>
  </si>
  <si>
    <t>Line Islands (Kiribati)</t>
  </si>
  <si>
    <t>Острова Лайн (Кирибати)</t>
  </si>
  <si>
    <t>#CF6E28</t>
  </si>
  <si>
    <t>Lithuania</t>
  </si>
  <si>
    <t>Литва</t>
  </si>
  <si>
    <t>#AE6B3F</t>
  </si>
  <si>
    <t>Luxembourg</t>
  </si>
  <si>
    <t>Люксембург</t>
  </si>
  <si>
    <t>#05A857</t>
  </si>
  <si>
    <t>Macau</t>
  </si>
  <si>
    <t>Макао</t>
  </si>
  <si>
    <t>#66AC4E</t>
  </si>
  <si>
    <t>Macquarie Island (Australia)</t>
  </si>
  <si>
    <t>Остров Маккуори (Австралия)</t>
  </si>
  <si>
    <t>#F3D313</t>
  </si>
  <si>
    <t>Madagascar</t>
  </si>
  <si>
    <t>Мадагаскар</t>
  </si>
  <si>
    <t>#5E7D7A</t>
  </si>
  <si>
    <t>Madeira (Portugal)</t>
  </si>
  <si>
    <t>Мадейра (Португалия)</t>
  </si>
  <si>
    <t>#3EB152</t>
  </si>
  <si>
    <t>Malawi</t>
  </si>
  <si>
    <t>Малави</t>
  </si>
  <si>
    <t>#CAB024</t>
  </si>
  <si>
    <t>Maldives</t>
  </si>
  <si>
    <t>Мальдивы</t>
  </si>
  <si>
    <t>#039FCC</t>
  </si>
  <si>
    <t>Mali</t>
  </si>
  <si>
    <t>Мали</t>
  </si>
  <si>
    <t>#B59933</t>
  </si>
  <si>
    <t>Malta</t>
  </si>
  <si>
    <t>Мальта</t>
  </si>
  <si>
    <t>#7BAD45</t>
  </si>
  <si>
    <t>Marshall Islands</t>
  </si>
  <si>
    <t>Маршалловы острова</t>
  </si>
  <si>
    <t>#3887A0</t>
  </si>
  <si>
    <t>#D23324</t>
  </si>
  <si>
    <t>Martinique (France)</t>
  </si>
  <si>
    <t>Мартиника (Франция)</t>
  </si>
  <si>
    <t>#0B9AC5</t>
  </si>
  <si>
    <t>Mauritania</t>
  </si>
  <si>
    <t>Мавритания</t>
  </si>
  <si>
    <t>#93C233</t>
  </si>
  <si>
    <t>Mauritius</t>
  </si>
  <si>
    <t>Маврикий</t>
  </si>
  <si>
    <t>#A8C62C</t>
  </si>
  <si>
    <t>Mayotte (France)</t>
  </si>
  <si>
    <t>Майотта (Франция)</t>
  </si>
  <si>
    <t>#D0D61F</t>
  </si>
  <si>
    <t>Melilla (Spain)</t>
  </si>
  <si>
    <t>Мелилья (Испания)</t>
  </si>
  <si>
    <t>#C73A2D</t>
  </si>
  <si>
    <t>Mexico</t>
  </si>
  <si>
    <t>Мексика</t>
  </si>
  <si>
    <t>Midway Atoll (USA)</t>
  </si>
  <si>
    <t>Атолл Мидуэй (США)</t>
  </si>
  <si>
    <t>#53B944</t>
  </si>
  <si>
    <t>Moldova</t>
  </si>
  <si>
    <t>Молдова</t>
  </si>
  <si>
    <t>#94C82F</t>
  </si>
  <si>
    <t>Monaco</t>
  </si>
  <si>
    <t>Монако</t>
  </si>
  <si>
    <t>#789D50</t>
  </si>
  <si>
    <t>Mongolia</t>
  </si>
  <si>
    <t>Монголия</t>
  </si>
  <si>
    <t>#7FC336</t>
  </si>
  <si>
    <t>#00A4B4</t>
  </si>
  <si>
    <t>Montenegro</t>
  </si>
  <si>
    <t>Черногория</t>
  </si>
  <si>
    <t>#4A7E91</t>
  </si>
  <si>
    <t>Montserrat (UK)</t>
  </si>
  <si>
    <t>Монтсеррат (Британия)</t>
  </si>
  <si>
    <t>#0E9CC9</t>
  </si>
  <si>
    <t>Morocco</t>
  </si>
  <si>
    <t>Марокко</t>
  </si>
  <si>
    <t>#2CAE59</t>
  </si>
  <si>
    <t>Mozambique</t>
  </si>
  <si>
    <t>Мозамбик</t>
  </si>
  <si>
    <t>#D7A520</t>
  </si>
  <si>
    <t>Myanmar</t>
  </si>
  <si>
    <t>Мьянма</t>
  </si>
  <si>
    <t>#7DB93C</t>
  </si>
  <si>
    <t>Namibia</t>
  </si>
  <si>
    <t>Намибия</t>
  </si>
  <si>
    <t>#7EC136</t>
  </si>
  <si>
    <t>Nauru</t>
  </si>
  <si>
    <t>Науру</t>
  </si>
  <si>
    <t>#9E8544</t>
  </si>
  <si>
    <t>Navassa Island (USA)</t>
  </si>
  <si>
    <t>Остров Навасса (США)</t>
  </si>
  <si>
    <t>#1BA86D</t>
  </si>
  <si>
    <t>#0EA57A</t>
  </si>
  <si>
    <t>Nepal</t>
  </si>
  <si>
    <t>Непал</t>
  </si>
  <si>
    <t>#CE612B</t>
  </si>
  <si>
    <t>Netherlands</t>
  </si>
  <si>
    <t>Нидерланды</t>
  </si>
  <si>
    <t>#CFD21F</t>
  </si>
  <si>
    <t>New Caledonia (France)</t>
  </si>
  <si>
    <t>Новая Каледония (Франция)</t>
  </si>
  <si>
    <t>#CCBB22</t>
  </si>
  <si>
    <t>New Zealand</t>
  </si>
  <si>
    <t>Новая Зеландия</t>
  </si>
  <si>
    <t>#CA4B2D</t>
  </si>
  <si>
    <t>Nicaragua</t>
  </si>
  <si>
    <t>Никарагуа</t>
  </si>
  <si>
    <t>#EC8618</t>
  </si>
  <si>
    <t>Niger</t>
  </si>
  <si>
    <t>Нигер</t>
  </si>
  <si>
    <t>#D38824</t>
  </si>
  <si>
    <t>Nigeria</t>
  </si>
  <si>
    <t>Нигерия</t>
  </si>
  <si>
    <t>#E8BF19</t>
  </si>
  <si>
    <t>Niue (New Zealand)</t>
  </si>
  <si>
    <t>Ниуэ  (Новая Зеландия)</t>
  </si>
  <si>
    <t>#BDCE24</t>
  </si>
  <si>
    <t>Norfolk Island (Australia)</t>
  </si>
  <si>
    <t>Остров Норфолк (Австралия)</t>
  </si>
  <si>
    <t>#2AA276</t>
  </si>
  <si>
    <t>North Korea</t>
  </si>
  <si>
    <t>КНДР</t>
  </si>
  <si>
    <t>#8A884F</t>
  </si>
  <si>
    <t>Northern Cyprus</t>
  </si>
  <si>
    <t>Турецкая Республика Северного Кипра</t>
  </si>
  <si>
    <t>#B9B02C</t>
  </si>
  <si>
    <t>Northern Mariana Islands (USA)</t>
  </si>
  <si>
    <t>Северные Марианские острова (США)</t>
  </si>
  <si>
    <t>#00A676</t>
  </si>
  <si>
    <t>#00A3BD</t>
  </si>
  <si>
    <t>Norway</t>
  </si>
  <si>
    <t>Норвегия</t>
  </si>
  <si>
    <t>#D9B11F</t>
  </si>
  <si>
    <t>Oman</t>
  </si>
  <si>
    <t>Оман</t>
  </si>
  <si>
    <t>#05A774</t>
  </si>
  <si>
    <t>#1BA575</t>
  </si>
  <si>
    <t>Pakistan</t>
  </si>
  <si>
    <t>Пакистан</t>
  </si>
  <si>
    <t>#64a554</t>
  </si>
  <si>
    <t>Palau</t>
  </si>
  <si>
    <t>Палау</t>
  </si>
  <si>
    <t>#0EAA57</t>
  </si>
  <si>
    <t>Palestine</t>
  </si>
  <si>
    <t>Палестина</t>
  </si>
  <si>
    <t>Palmyra Atoll (USA)</t>
  </si>
  <si>
    <t>Атолл Пальмира (США)</t>
  </si>
  <si>
    <t>#AB5845</t>
  </si>
  <si>
    <t>Panama</t>
  </si>
  <si>
    <t>Панама</t>
  </si>
  <si>
    <t>#F4DA13</t>
  </si>
  <si>
    <t>Papua New Guinea</t>
  </si>
  <si>
    <t>#F5C214</t>
  </si>
  <si>
    <t>Папуа-Новая Гвинея</t>
  </si>
  <si>
    <t>#8A37A3</t>
  </si>
  <si>
    <t>Paracel Islands</t>
  </si>
  <si>
    <t>Парасельские острова (Вьетнам, Китай, Тайвань)</t>
  </si>
  <si>
    <t>#3DAD57</t>
  </si>
  <si>
    <t>Paraguay</t>
  </si>
  <si>
    <t>Парагвай</t>
  </si>
  <si>
    <t>#7CB341</t>
  </si>
  <si>
    <t>Peru</t>
  </si>
  <si>
    <t>Перу</t>
  </si>
  <si>
    <t>#C8A426</t>
  </si>
  <si>
    <t>Philippines</t>
  </si>
  <si>
    <t>Филиппины</t>
  </si>
  <si>
    <t>Phoenix Islands (Kiribati)</t>
  </si>
  <si>
    <t>Острова Феникс (Кирибати)</t>
  </si>
  <si>
    <t>#A6B730</t>
  </si>
  <si>
    <t>Pitcairn Islands (UK)</t>
  </si>
  <si>
    <t>Острова Питкэрн (Британия)</t>
  </si>
  <si>
    <t>#4C8A81</t>
  </si>
  <si>
    <t>Poland</t>
  </si>
  <si>
    <t>Польша</t>
  </si>
  <si>
    <t>#996850</t>
  </si>
  <si>
    <t>Portugal</t>
  </si>
  <si>
    <t>Португалия</t>
  </si>
  <si>
    <t>#EBD216</t>
  </si>
  <si>
    <t>Prince Edward Islands (South Africa )</t>
  </si>
  <si>
    <t>Острова Принс-Эдуард (ЮАР)</t>
  </si>
  <si>
    <t>#835D65</t>
  </si>
  <si>
    <t>Puerto Rico (USA)</t>
  </si>
  <si>
    <t>Пуэрто-Рико (США)</t>
  </si>
  <si>
    <t>#F4B416</t>
  </si>
  <si>
    <t>Qatar</t>
  </si>
  <si>
    <t>Катар</t>
  </si>
  <si>
    <t>#3EB548</t>
  </si>
  <si>
    <t>Republic of Cyprus</t>
  </si>
  <si>
    <t>Республика Кипр</t>
  </si>
  <si>
    <t>#399486</t>
  </si>
  <si>
    <t>Republic of Macedonia</t>
  </si>
  <si>
    <t>Республика Македония</t>
  </si>
  <si>
    <t>#00A596</t>
  </si>
  <si>
    <t>Republic of the Congo</t>
  </si>
  <si>
    <t>Конго</t>
  </si>
  <si>
    <t>#68BA40</t>
  </si>
  <si>
    <t>Reunion (France)</t>
  </si>
  <si>
    <t>Реюньон (Франция)</t>
  </si>
  <si>
    <t>#898054</t>
  </si>
  <si>
    <t>Romania</t>
  </si>
  <si>
    <t>Румыния</t>
  </si>
  <si>
    <t>#BC2657</t>
  </si>
  <si>
    <t>Russia (RUS) (in Europ)</t>
  </si>
  <si>
    <t>Россия (в Европе)</t>
  </si>
  <si>
    <t>Russia (RUS) (in Temperate Asia)</t>
  </si>
  <si>
    <t>Россия (в Палеарктической Азии)</t>
  </si>
  <si>
    <t>#DDC61B</t>
  </si>
  <si>
    <t>Rwanda</t>
  </si>
  <si>
    <t>Руанда</t>
  </si>
  <si>
    <t>#5B7183</t>
  </si>
  <si>
    <t>Saba (Netherlands)</t>
  </si>
  <si>
    <t>Остров Саба (Нидерланды)</t>
  </si>
  <si>
    <t>#5D7187</t>
  </si>
  <si>
    <t>Saint Barthelemy (France)</t>
  </si>
  <si>
    <t>Сен-Бартелеми (Франция)</t>
  </si>
  <si>
    <t>#F7CC14</t>
  </si>
  <si>
    <t>Saint Helena (UK)</t>
  </si>
  <si>
    <t>Остров Святой Елены (Британия)</t>
  </si>
  <si>
    <t>#4A7C97</t>
  </si>
  <si>
    <t>Saint Kitts and Nevis</t>
  </si>
  <si>
    <t>Сент-Китс и Невис</t>
  </si>
  <si>
    <t>#278FB3</t>
  </si>
  <si>
    <t>Saint Lucia</t>
  </si>
  <si>
    <t>Сент-Люсия</t>
  </si>
  <si>
    <t>#716C73</t>
  </si>
  <si>
    <t>Saint Martin (French)</t>
  </si>
  <si>
    <t>Сен-Мартен (Франция)</t>
  </si>
  <si>
    <t>#00A65A</t>
  </si>
  <si>
    <t>Saint Pierre and Miquelon (France)</t>
  </si>
  <si>
    <t>Сен-Пьер и Микелон (Франция)</t>
  </si>
  <si>
    <t>#248DB0</t>
  </si>
  <si>
    <t>Saint Vincent and the Grenadines</t>
  </si>
  <si>
    <t>Сент-Винсент и Гренадины</t>
  </si>
  <si>
    <t>#E0DA1A</t>
  </si>
  <si>
    <t>Saint-Paul Island (France)</t>
  </si>
  <si>
    <t>Остров Сен-Поль (Франция)</t>
  </si>
  <si>
    <t>Samoa</t>
  </si>
  <si>
    <t>Самоа</t>
  </si>
  <si>
    <t>#5E797E</t>
  </si>
  <si>
    <t>San Andres, Providencia and Santa Catalina (Colombia)</t>
  </si>
  <si>
    <t>Сан-Андрес и Провиденсия (Колумбия)</t>
  </si>
  <si>
    <t>#2CB14F</t>
  </si>
  <si>
    <t>San Marino</t>
  </si>
  <si>
    <t>Сан-Марино</t>
  </si>
  <si>
    <t>#C6982A</t>
  </si>
  <si>
    <t>Sao Tome and Principe</t>
  </si>
  <si>
    <t>Сан-Томе и Принсипи</t>
  </si>
  <si>
    <t>#05A39D</t>
  </si>
  <si>
    <t>Saudi Arabia</t>
  </si>
  <si>
    <t>Саудовская Аравия</t>
  </si>
  <si>
    <t>#0C9BC1</t>
  </si>
  <si>
    <t>Senegal</t>
  </si>
  <si>
    <t>Сенегал</t>
  </si>
  <si>
    <t>#758561</t>
  </si>
  <si>
    <t>Serbia</t>
  </si>
  <si>
    <t>Сербия</t>
  </si>
  <si>
    <t>#CECB1F</t>
  </si>
  <si>
    <t>Seychelles</t>
  </si>
  <si>
    <t>Сейшелы</t>
  </si>
  <si>
    <t>#05A0C1</t>
  </si>
  <si>
    <t>Sierra Leone</t>
  </si>
  <si>
    <t>Сьерра-Леоне</t>
  </si>
  <si>
    <t>#2CB14C</t>
  </si>
  <si>
    <t>Singapore</t>
  </si>
  <si>
    <t>Сингапур</t>
  </si>
  <si>
    <t>#5D7582</t>
  </si>
  <si>
    <t>Sint Eustatius (Netherlands)</t>
  </si>
  <si>
    <t>Синт-Эстатиус (Нидерланды)</t>
  </si>
  <si>
    <t>#1BAD51</t>
  </si>
  <si>
    <t>Sint Maarten (Netherlands)</t>
  </si>
  <si>
    <t>Синт-Мартен (Нидерланды)</t>
  </si>
  <si>
    <t>#B0763C</t>
  </si>
  <si>
    <t>Slovakia</t>
  </si>
  <si>
    <t>Словакия</t>
  </si>
  <si>
    <t>#199AA3</t>
  </si>
  <si>
    <t>Slovenia</t>
  </si>
  <si>
    <t>Словения</t>
  </si>
  <si>
    <t>#ECD917</t>
  </si>
  <si>
    <t>Solomon Islands (Asia-tropical)</t>
  </si>
  <si>
    <t>Соломоновы острова (в Индо-Малайской Азии)</t>
  </si>
  <si>
    <t>#BBAC12</t>
  </si>
  <si>
    <t>Solomon Islands (Pacific)</t>
  </si>
  <si>
    <t>Соломоновы острова (в Океании)</t>
  </si>
  <si>
    <t>#D69722</t>
  </si>
  <si>
    <t>Somalia</t>
  </si>
  <si>
    <t>Сомали</t>
  </si>
  <si>
    <t>#05A865</t>
  </si>
  <si>
    <t>South Africa</t>
  </si>
  <si>
    <t>Южно-Африканская Республика</t>
  </si>
  <si>
    <t>#EAC917</t>
  </si>
  <si>
    <t>South Georgia and the South Sandwich Islands (UK)</t>
  </si>
  <si>
    <t>Южная Джорджия и Южные Сандвичевы острова (Британия)</t>
  </si>
  <si>
    <t>#1AA37E</t>
  </si>
  <si>
    <t>South Korea</t>
  </si>
  <si>
    <t>Южная Корея</t>
  </si>
  <si>
    <t>#00A4AA</t>
  </si>
  <si>
    <t>South Ossetia</t>
  </si>
  <si>
    <t>Южная Осетия</t>
  </si>
  <si>
    <t>#4E9A6C</t>
  </si>
  <si>
    <t>South Sudan</t>
  </si>
  <si>
    <t>Южный Судан</t>
  </si>
  <si>
    <t>#866F5E</t>
  </si>
  <si>
    <t>Spain</t>
  </si>
  <si>
    <t>Испания</t>
  </si>
  <si>
    <t>#FFFFFF</t>
  </si>
  <si>
    <t>Spratly Islands</t>
  </si>
  <si>
    <t>Спратли (Бруней, Вьетнам, Китай, Малайзия, Тайвань, Филиппины)</t>
  </si>
  <si>
    <t>#05A57E</t>
  </si>
  <si>
    <t>Sri Lanka</t>
  </si>
  <si>
    <t>Шри-Ланка</t>
  </si>
  <si>
    <t>State of Alaska (USA)</t>
  </si>
  <si>
    <t>Аляска (штат США)</t>
  </si>
  <si>
    <t>#C58B2D</t>
  </si>
  <si>
    <t>Sudan</t>
  </si>
  <si>
    <t>Судан</t>
  </si>
  <si>
    <t>#2791A7</t>
  </si>
  <si>
    <t>Suriname</t>
  </si>
  <si>
    <t>Суринам</t>
  </si>
  <si>
    <t>#DE4C1C</t>
  </si>
  <si>
    <t>Svalbard and Jan Mayen (Norway)</t>
  </si>
  <si>
    <t>Шпицберген и Ян Майен (Норвегия)</t>
  </si>
  <si>
    <t>#1BAB5E</t>
  </si>
  <si>
    <t>Swaziland</t>
  </si>
  <si>
    <t>Свазиленд</t>
  </si>
  <si>
    <t>#E5581A</t>
  </si>
  <si>
    <t>Sweden</t>
  </si>
  <si>
    <t>Швеция</t>
  </si>
  <si>
    <t>#5F8375</t>
  </si>
  <si>
    <t>Switzerland</t>
  </si>
  <si>
    <t>Швейцария</t>
  </si>
  <si>
    <t>#619067</t>
  </si>
  <si>
    <t>Syria</t>
  </si>
  <si>
    <t>Сирия</t>
  </si>
  <si>
    <t>#3EB44A</t>
  </si>
  <si>
    <t>Taiwan</t>
  </si>
  <si>
    <t>Тайвань</t>
  </si>
  <si>
    <t>#4FA064</t>
  </si>
  <si>
    <t>Tajikistan</t>
  </si>
  <si>
    <t>Таджикистан</t>
  </si>
  <si>
    <t>#BBC226</t>
  </si>
  <si>
    <t>Tanzania</t>
  </si>
  <si>
    <t>Танзания</t>
  </si>
  <si>
    <t>#ECA416</t>
  </si>
  <si>
    <t>Thailand</t>
  </si>
  <si>
    <t>Таиланд</t>
  </si>
  <si>
    <t>#8B924B</t>
  </si>
  <si>
    <t>Togo</t>
  </si>
  <si>
    <t>Того</t>
  </si>
  <si>
    <t>Tokelau (New Zealand)</t>
  </si>
  <si>
    <t>Токелау (Новая Зеландия)</t>
  </si>
  <si>
    <t>Tonga</t>
  </si>
  <si>
    <t>Тонга</t>
  </si>
  <si>
    <t>#05A85A</t>
  </si>
  <si>
    <t>Transnistria</t>
  </si>
  <si>
    <t>Приднестровье</t>
  </si>
  <si>
    <t>#4A818C</t>
  </si>
  <si>
    <t>Trinidad and Tobago</t>
  </si>
  <si>
    <t>Тринидад и Тобаго</t>
  </si>
  <si>
    <t>#F3CB14</t>
  </si>
  <si>
    <t>Tristan da Cunha (UK)</t>
  </si>
  <si>
    <t>Острова Тристан-да-Кунья (Британия)</t>
  </si>
  <si>
    <t>#7EBE38</t>
  </si>
  <si>
    <t>Tromelin Island (France)</t>
  </si>
  <si>
    <t>Остров Тромлен (Франция)</t>
  </si>
  <si>
    <t>#DD781F</t>
  </si>
  <si>
    <t>Tunisia</t>
  </si>
  <si>
    <t>Тунис</t>
  </si>
  <si>
    <t>#0DA0A1</t>
  </si>
  <si>
    <t>Turkey (in Asia)</t>
  </si>
  <si>
    <t>Турция (в Азии)</t>
  </si>
  <si>
    <t>#0D86A1</t>
  </si>
  <si>
    <t>Turkey (in Europe)</t>
  </si>
  <si>
    <t>Турция (в Европе)</t>
  </si>
  <si>
    <t>#19A188</t>
  </si>
  <si>
    <t>Turkmenistan</t>
  </si>
  <si>
    <t>Туркмения</t>
  </si>
  <si>
    <t>#AA5046</t>
  </si>
  <si>
    <t>Turks and Caicos Islands (UK)</t>
  </si>
  <si>
    <t>Острова Теркс и Кайкос (Британия)</t>
  </si>
  <si>
    <t>#93C630</t>
  </si>
  <si>
    <t>Tuvalu</t>
  </si>
  <si>
    <t>Тувалу</t>
  </si>
  <si>
    <t>#E99517</t>
  </si>
  <si>
    <t>Uganda</t>
  </si>
  <si>
    <t>Уганда</t>
  </si>
  <si>
    <t>#E5761A</t>
  </si>
  <si>
    <t>Ukraine</t>
  </si>
  <si>
    <t>Украина</t>
  </si>
  <si>
    <t>#E6B21A</t>
  </si>
  <si>
    <t>United Arab Emirates</t>
  </si>
  <si>
    <t>Объединенные Арабские Эмираты</t>
  </si>
  <si>
    <t>#CB552C</t>
  </si>
  <si>
    <t>United Kingdom (UK)</t>
  </si>
  <si>
    <t>Великобритания</t>
  </si>
  <si>
    <t>#C6382F</t>
  </si>
  <si>
    <t>United States (USA)</t>
  </si>
  <si>
    <t>Соединенные Штаты Америки</t>
  </si>
  <si>
    <t>#2BAC5E</t>
  </si>
  <si>
    <t>Uruguay</t>
  </si>
  <si>
    <t>Уругвай</t>
  </si>
  <si>
    <t>#846364</t>
  </si>
  <si>
    <t>US Virgin Islands (USA)</t>
  </si>
  <si>
    <t>Виргинские острова (США)</t>
  </si>
  <si>
    <t>#299F80</t>
  </si>
  <si>
    <t>Uzbekistan</t>
  </si>
  <si>
    <t>Узбекистан</t>
  </si>
  <si>
    <t>#E0D61A</t>
  </si>
  <si>
    <t>Vanuatu</t>
  </si>
  <si>
    <t>Вануату</t>
  </si>
  <si>
    <t>#00A658</t>
  </si>
  <si>
    <t>Vatican City</t>
  </si>
  <si>
    <t>Ватикан</t>
  </si>
  <si>
    <t>#986052</t>
  </si>
  <si>
    <t>Venezuela</t>
  </si>
  <si>
    <t>Венесуэла</t>
  </si>
  <si>
    <t>#05A589</t>
  </si>
  <si>
    <t>Vietnam</t>
  </si>
  <si>
    <t>Вьетнам</t>
  </si>
  <si>
    <t>#50AB56</t>
  </si>
  <si>
    <t>Wake Island (USA)</t>
  </si>
  <si>
    <t>Остров Уэйк (США)</t>
  </si>
  <si>
    <t>Wallis and Futuna (France)</t>
  </si>
  <si>
    <t>Уоллис и Футуна (Франция)</t>
  </si>
  <si>
    <t>#0B3727</t>
  </si>
  <si>
    <t>Water (ice Rossa)</t>
  </si>
  <si>
    <t>Вода (ледник Росса)</t>
  </si>
  <si>
    <t>#8EA541</t>
  </si>
  <si>
    <t>West Malaysia</t>
  </si>
  <si>
    <t>Западная Малайзия (Малайзия)</t>
  </si>
  <si>
    <t>#06A1D0</t>
  </si>
  <si>
    <t>Western Sahara</t>
  </si>
  <si>
    <t>Западная Сахара</t>
  </si>
  <si>
    <t>#00736F</t>
  </si>
  <si>
    <t>Yemen (Africa)</t>
  </si>
  <si>
    <t>Йемен (в Африке)</t>
  </si>
  <si>
    <t>#00A4A0</t>
  </si>
  <si>
    <t>Yemen (Temperate Asia)</t>
  </si>
  <si>
    <t>Йемен (в Палеарктической Азии)</t>
  </si>
  <si>
    <t>#A7BF2E</t>
  </si>
  <si>
    <t>Zambia</t>
  </si>
  <si>
    <t>Замбия</t>
  </si>
  <si>
    <t>#52B34B</t>
  </si>
  <si>
    <t>Zimbabwe</t>
  </si>
  <si>
    <t>Зимбабве</t>
  </si>
  <si>
    <t>Kingman Reef (USA)</t>
  </si>
  <si>
    <t>Риф Кингмен (США)</t>
  </si>
  <si>
    <t>Sealand</t>
  </si>
  <si>
    <t>Силенд</t>
  </si>
  <si>
    <t xml:space="preserve">    </t>
  </si>
  <si>
    <t>#53b944</t>
  </si>
  <si>
    <t>#64A554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</si>
</sst>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6">
    <numFmt numFmtId="164" formatCode="0.0000000000"/>
    <numFmt numFmtId="165" formatCode="0.000000000000000000"/>
    <numFmt numFmtId="166" formatCode="0.0000000"/>
    <numFmt numFmtId="167" formatCode="#"/>
    <numFmt numFmtId="168" formatCode="0.00000000"/>
    <numFmt numFmtId="169" formatCode="0.00000000000"/>
    <numFmt numFmtId="170" formatCode="0.000000"/>
    <numFmt numFmtId="171" formatCode="# ### ###"/>
    <numFmt numFmtId="172" formatCode="# ### ### ###"/>
    <numFmt numFmtId="173" formatCode="0.000000000"/>
    <numFmt numFmtId="174" formatCode="0.00000000000000"/>
    <numFmt numFmtId="175" formatCode="0.0000000000000"/>
    <numFmt numFmtId="176" formatCode="0.000"/>
    <numFmt numFmtId="177" formatCode="# ### ###.0000"/>
    <numFmt numFmtId="178" formatCode="0.00000000000000000"/>
    <numFmt numFmtId="179" formatCode="0.0"/>
  </numFmts>
  <fonts count="13">
    <font>
      <sz val="10.0"/>
      <color rgb="FF000000"/>
      <name val="Arial"/>
    </font>
    <font>
      <sz val="11.0"/>
      <color rgb="FFFFFFFF"/>
      <name val="Verdana"/>
    </font>
    <font>
      <sz val="11.0"/>
      <name val="Verdana"/>
    </font>
    <font>
      <sz val="11.0"/>
      <color rgb="FF000000"/>
      <name val="Verdana"/>
    </font>
    <font/>
    <font>
      <u/>
      <sz val="11.0"/>
      <color rgb="FF0000FF"/>
      <name val="Verdana"/>
    </font>
    <font>
      <u/>
      <color rgb="FF0000FF"/>
    </font>
    <font>
      <sz val="11.0"/>
      <color rgb="FFF3F3F3"/>
      <name val="Verdana"/>
    </font>
    <font>
      <color rgb="FFF3F3F3"/>
    </font>
    <font>
      <u/>
      <sz val="11.0"/>
      <color rgb="FF0000FF"/>
      <name val="Verdana"/>
    </font>
    <font>
      <sz val="11.0"/>
      <color rgb="FF4A86E8"/>
      <name val="Verdana"/>
    </font>
    <font>
      <b/>
      <color rgb="FF3266D5"/>
      <name val="Inconsolata"/>
    </font>
    <font>
      <name val="Arial"/>
    </font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bottom"/>
    </xf>
    <xf borderId="0" fillId="2" fontId="1" numFmtId="164" xfId="0" applyAlignment="1" applyFont="1" applyNumberFormat="1">
      <alignment horizontal="right" readingOrder="0" vertical="bottom"/>
    </xf>
    <xf borderId="0" fillId="2" fontId="1" numFmtId="165" xfId="0" applyAlignment="1" applyFont="1" applyNumberFormat="1">
      <alignment horizontal="right" readingOrder="0" vertical="bottom"/>
    </xf>
    <xf borderId="0" fillId="2" fontId="1" numFmtId="166" xfId="0" applyAlignment="1" applyFont="1" applyNumberFormat="1">
      <alignment readingOrder="0" vertical="bottom"/>
    </xf>
    <xf borderId="0" fillId="2" fontId="1" numFmtId="0" xfId="0" applyAlignment="1" applyFont="1">
      <alignment readingOrder="0" vertical="bottom"/>
    </xf>
    <xf borderId="0" fillId="2" fontId="2" numFmtId="0" xfId="0" applyAlignment="1" applyFont="1">
      <alignment vertical="bottom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readingOrder="0"/>
    </xf>
    <xf borderId="0" fillId="2" fontId="1" numFmtId="0" xfId="0" applyAlignment="1" applyFont="1">
      <alignment readingOrder="0"/>
    </xf>
    <xf borderId="0" fillId="2" fontId="1" numFmtId="49" xfId="0" applyAlignment="1" applyFont="1" applyNumberFormat="1">
      <alignment readingOrder="0"/>
    </xf>
    <xf borderId="0" fillId="0" fontId="2" numFmtId="165" xfId="0" applyAlignment="1" applyFont="1" applyNumberFormat="1">
      <alignment horizontal="right"/>
    </xf>
    <xf borderId="0" fillId="2" fontId="1" numFmtId="167" xfId="0" applyAlignment="1" applyFont="1" applyNumberFormat="1">
      <alignment horizontal="left" readingOrder="0"/>
    </xf>
    <xf borderId="0" fillId="0" fontId="2" numFmtId="166" xfId="0" applyAlignment="1" applyFont="1" applyNumberFormat="1">
      <alignment readingOrder="0"/>
    </xf>
    <xf borderId="0" fillId="3" fontId="2" numFmtId="0" xfId="0" applyAlignment="1" applyFill="1" applyFont="1">
      <alignment readingOrder="0"/>
    </xf>
    <xf borderId="0" fillId="3" fontId="3" numFmtId="49" xfId="0" applyAlignment="1" applyFont="1" applyNumberFormat="1">
      <alignment horizontal="right" readingOrder="0"/>
    </xf>
    <xf borderId="0" fillId="4" fontId="2" numFmtId="0" xfId="0" applyAlignment="1" applyFill="1" applyFont="1">
      <alignment readingOrder="0"/>
    </xf>
    <xf borderId="0" fillId="4" fontId="2" numFmtId="49" xfId="0" applyAlignment="1" applyFont="1" applyNumberFormat="1">
      <alignment horizontal="right" readingOrder="0"/>
    </xf>
    <xf borderId="0" fillId="4" fontId="2" numFmtId="168" xfId="0" applyFont="1" applyNumberFormat="1"/>
    <xf borderId="0" fillId="2" fontId="1" numFmtId="169" xfId="0" applyAlignment="1" applyFont="1" applyNumberFormat="1">
      <alignment horizontal="left" readingOrder="0"/>
    </xf>
    <xf borderId="0" fillId="2" fontId="1" numFmtId="164" xfId="0" applyAlignment="1" applyFont="1" applyNumberFormat="1">
      <alignment horizontal="left" readingOrder="0"/>
    </xf>
    <xf borderId="0" fillId="0" fontId="2" numFmtId="49" xfId="0" applyAlignment="1" applyFont="1" applyNumberFormat="1">
      <alignment horizontal="center" readingOrder="0"/>
    </xf>
    <xf borderId="0" fillId="4" fontId="2" numFmtId="0" xfId="0" applyFont="1"/>
    <xf borderId="0" fillId="0" fontId="2" numFmtId="167" xfId="0" applyAlignment="1" applyFont="1" applyNumberFormat="1">
      <alignment horizontal="right" readingOrder="0"/>
    </xf>
    <xf borderId="0" fillId="2" fontId="1" numFmtId="0" xfId="0" applyAlignment="1" applyFont="1">
      <alignment horizontal="left" readingOrder="0"/>
    </xf>
    <xf borderId="0" fillId="2" fontId="1" numFmtId="0" xfId="0" applyAlignment="1" applyFont="1">
      <alignment horizontal="left" vertical="bottom"/>
    </xf>
    <xf borderId="0" fillId="0" fontId="2" numFmtId="169" xfId="0" applyAlignment="1" applyFont="1" applyNumberFormat="1">
      <alignment horizontal="right" readingOrder="0"/>
    </xf>
    <xf borderId="0" fillId="2" fontId="1" numFmtId="3" xfId="0" applyAlignment="1" applyFont="1" applyNumberFormat="1">
      <alignment readingOrder="0"/>
    </xf>
    <xf borderId="0" fillId="4" fontId="2" numFmtId="1" xfId="0" applyAlignment="1" applyFont="1" applyNumberFormat="1">
      <alignment horizontal="right" readingOrder="0" vertical="bottom"/>
    </xf>
    <xf borderId="0" fillId="2" fontId="1" numFmtId="1" xfId="0" applyAlignment="1" applyFont="1" applyNumberFormat="1">
      <alignment readingOrder="0"/>
    </xf>
    <xf borderId="0" fillId="0" fontId="4" numFmtId="170" xfId="0" applyFont="1" applyNumberFormat="1"/>
    <xf borderId="0" fillId="0" fontId="5" numFmtId="164" xfId="0" applyAlignment="1" applyFont="1" applyNumberFormat="1">
      <alignment horizontal="right" readingOrder="0"/>
    </xf>
    <xf borderId="0" fillId="5" fontId="2" numFmtId="0" xfId="0" applyAlignment="1" applyFill="1" applyFont="1">
      <alignment readingOrder="0"/>
    </xf>
    <xf borderId="0" fillId="5" fontId="2" numFmtId="0" xfId="0" applyAlignment="1" applyFont="1">
      <alignment horizontal="right" readingOrder="0"/>
    </xf>
    <xf borderId="0" fillId="2" fontId="1" numFmtId="171" xfId="0" applyAlignment="1" applyFont="1" applyNumberFormat="1">
      <alignment readingOrder="0"/>
    </xf>
    <xf borderId="0" fillId="4" fontId="2" numFmtId="0" xfId="0" applyAlignment="1" applyFont="1">
      <alignment horizontal="left" readingOrder="0" vertical="bottom"/>
    </xf>
    <xf borderId="0" fillId="2" fontId="1" numFmtId="167" xfId="0" applyAlignment="1" applyFont="1" applyNumberFormat="1">
      <alignment readingOrder="0"/>
    </xf>
    <xf borderId="0" fillId="0" fontId="2" numFmtId="164" xfId="0" applyAlignment="1" applyFont="1" applyNumberFormat="1">
      <alignment horizontal="right" readingOrder="0"/>
    </xf>
    <xf borderId="0" fillId="2" fontId="1" numFmtId="0" xfId="0" applyFont="1"/>
    <xf borderId="0" fillId="4" fontId="2" numFmtId="1" xfId="0" applyAlignment="1" applyFont="1" applyNumberFormat="1">
      <alignment horizontal="right" vertical="bottom"/>
    </xf>
    <xf borderId="0" fillId="2" fontId="1" numFmtId="172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vertical="bottom"/>
    </xf>
    <xf borderId="0" fillId="0" fontId="2" numFmtId="3" xfId="0" applyAlignment="1" applyFont="1" applyNumberFormat="1">
      <alignment readingOrder="0"/>
    </xf>
    <xf borderId="0" fillId="0" fontId="2" numFmtId="0" xfId="0" applyFont="1"/>
    <xf borderId="0" fillId="4" fontId="2" numFmtId="0" xfId="0" applyAlignment="1" applyFont="1">
      <alignment horizontal="right" readingOrder="0"/>
    </xf>
    <xf borderId="0" fillId="0" fontId="2" numFmtId="172" xfId="0" applyAlignment="1" applyFont="1" applyNumberFormat="1">
      <alignment readingOrder="0"/>
    </xf>
    <xf borderId="0" fillId="0" fontId="2" numFmtId="171" xfId="0" applyAlignment="1" applyFont="1" applyNumberFormat="1">
      <alignment readingOrder="0"/>
    </xf>
    <xf borderId="0" fillId="4" fontId="2" numFmtId="173" xfId="0" applyAlignment="1" applyFont="1" applyNumberFormat="1">
      <alignment horizontal="right" readingOrder="0"/>
    </xf>
    <xf borderId="0" fillId="0" fontId="2" numFmtId="172" xfId="0" applyFont="1" applyNumberFormat="1"/>
    <xf borderId="0" fillId="0" fontId="2" numFmtId="167" xfId="0" applyFont="1" applyNumberFormat="1"/>
    <xf borderId="0" fillId="4" fontId="2" numFmtId="168" xfId="0" applyAlignment="1" applyFont="1" applyNumberFormat="1">
      <alignment horizontal="right" readingOrder="0" vertical="bottom"/>
    </xf>
    <xf borderId="0" fillId="6" fontId="2" numFmtId="0" xfId="0" applyFill="1" applyFont="1"/>
    <xf borderId="0" fillId="6" fontId="2" numFmtId="0" xfId="0" applyAlignment="1" applyFont="1">
      <alignment readingOrder="0"/>
    </xf>
    <xf borderId="0" fillId="6" fontId="2" numFmtId="172" xfId="0" applyFont="1" applyNumberFormat="1"/>
    <xf borderId="0" fillId="0" fontId="6" numFmtId="0" xfId="0" applyFont="1"/>
    <xf borderId="0" fillId="0" fontId="7" numFmtId="0" xfId="0" applyAlignment="1" applyFont="1">
      <alignment horizontal="left" readingOrder="0"/>
    </xf>
    <xf borderId="0" fillId="0" fontId="8" numFmtId="0" xfId="0" applyFont="1"/>
    <xf borderId="0" fillId="0" fontId="2" numFmtId="167" xfId="0" applyAlignment="1" applyFont="1" applyNumberFormat="1">
      <alignment readingOrder="0"/>
    </xf>
    <xf borderId="0" fillId="0" fontId="2" numFmtId="1" xfId="0" applyAlignment="1" applyFont="1" applyNumberFormat="1">
      <alignment horizontal="left" readingOrder="0"/>
    </xf>
    <xf borderId="0" fillId="0" fontId="2" numFmtId="0" xfId="0" applyAlignment="1" applyFont="1">
      <alignment horizontal="right" readingOrder="0"/>
    </xf>
    <xf borderId="0" fillId="7" fontId="2" numFmtId="0" xfId="0" applyAlignment="1" applyFill="1" applyFont="1">
      <alignment horizontal="center" readingOrder="0"/>
    </xf>
    <xf borderId="0" fillId="7" fontId="2" numFmtId="0" xfId="0" applyAlignment="1" applyFont="1">
      <alignment readingOrder="0"/>
    </xf>
    <xf borderId="0" fillId="0" fontId="7" numFmtId="0" xfId="0" applyAlignment="1" applyFont="1">
      <alignment readingOrder="0" vertical="bottom"/>
    </xf>
    <xf borderId="0" fillId="7" fontId="2" numFmtId="171" xfId="0" applyAlignment="1" applyFont="1" applyNumberFormat="1">
      <alignment readingOrder="0"/>
    </xf>
    <xf borderId="0" fillId="0" fontId="7" numFmtId="174" xfId="0" applyAlignment="1" applyFont="1" applyNumberFormat="1">
      <alignment horizontal="right" vertical="bottom"/>
    </xf>
    <xf borderId="0" fillId="7" fontId="2" numFmtId="171" xfId="0" applyFont="1" applyNumberFormat="1"/>
    <xf borderId="0" fillId="0" fontId="2" numFmtId="175" xfId="0" applyFont="1" applyNumberFormat="1"/>
    <xf borderId="0" fillId="0" fontId="2" numFmtId="169" xfId="0" applyAlignment="1" applyFont="1" applyNumberFormat="1">
      <alignment readingOrder="0"/>
    </xf>
    <xf borderId="0" fillId="7" fontId="2" numFmtId="171" xfId="0" applyAlignment="1" applyFont="1" applyNumberFormat="1">
      <alignment vertical="bottom"/>
    </xf>
    <xf borderId="0" fillId="8" fontId="2" numFmtId="0" xfId="0" applyAlignment="1" applyFill="1" applyFont="1">
      <alignment horizontal="center"/>
    </xf>
    <xf borderId="0" fillId="0" fontId="2" numFmtId="2" xfId="0" applyFont="1" applyNumberFormat="1"/>
    <xf borderId="0" fillId="8" fontId="2" numFmtId="0" xfId="0" applyAlignment="1" applyFont="1">
      <alignment readingOrder="0"/>
    </xf>
    <xf borderId="0" fillId="8" fontId="2" numFmtId="171" xfId="0" applyAlignment="1" applyFont="1" applyNumberFormat="1">
      <alignment readingOrder="0"/>
    </xf>
    <xf borderId="0" fillId="8" fontId="2" numFmtId="171" xfId="0" applyFont="1" applyNumberFormat="1"/>
    <xf borderId="0" fillId="0" fontId="2" numFmtId="171" xfId="0" applyFont="1" applyNumberFormat="1"/>
    <xf borderId="0" fillId="6" fontId="2" numFmtId="171" xfId="0" applyFont="1" applyNumberFormat="1"/>
    <xf borderId="0" fillId="7" fontId="2" numFmtId="0" xfId="0" applyAlignment="1" applyFont="1">
      <alignment horizontal="center" vertical="bottom"/>
    </xf>
    <xf borderId="0" fillId="7" fontId="2" numFmtId="0" xfId="0" applyAlignment="1" applyFont="1">
      <alignment vertical="bottom"/>
    </xf>
    <xf borderId="0" fillId="7" fontId="3" numFmtId="0" xfId="0" applyAlignment="1" applyFont="1">
      <alignment horizontal="left" readingOrder="0"/>
    </xf>
    <xf borderId="0" fillId="7" fontId="2" numFmtId="0" xfId="0" applyAlignment="1" applyFont="1">
      <alignment horizontal="center" vertical="bottom"/>
    </xf>
    <xf borderId="0" fillId="7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9" numFmtId="164" xfId="0" applyAlignment="1" applyFont="1" applyNumberFormat="1">
      <alignment horizontal="left" readingOrder="0"/>
    </xf>
    <xf borderId="0" fillId="0" fontId="3" numFmtId="0" xfId="0" applyAlignment="1" applyFont="1">
      <alignment horizontal="left" readingOrder="0" shrinkToFit="0" vertical="bottom" wrapText="0"/>
    </xf>
    <xf borderId="0" fillId="0" fontId="2" numFmtId="164" xfId="0" applyAlignment="1" applyFont="1" applyNumberFormat="1">
      <alignment horizontal="right" readingOrder="0"/>
    </xf>
    <xf borderId="0" fillId="0" fontId="2" numFmtId="165" xfId="0" applyAlignment="1" applyFont="1" applyNumberFormat="1">
      <alignment horizontal="right" readingOrder="0"/>
    </xf>
    <xf borderId="0" fillId="0" fontId="2" numFmtId="164" xfId="0" applyFont="1" applyNumberFormat="1"/>
    <xf borderId="0" fillId="9" fontId="3" numFmtId="166" xfId="0" applyAlignment="1" applyFill="1" applyFont="1" applyNumberFormat="1">
      <alignment readingOrder="0"/>
    </xf>
    <xf borderId="0" fillId="0" fontId="2" numFmtId="0" xfId="0" applyAlignment="1" applyFont="1">
      <alignment horizontal="left" readingOrder="0" vertical="bottom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readingOrder="0"/>
    </xf>
    <xf borderId="0" fillId="0" fontId="10" numFmtId="164" xfId="0" applyAlignment="1" applyFont="1" applyNumberFormat="1">
      <alignment horizontal="left" readingOrder="0"/>
    </xf>
    <xf borderId="0" fillId="2" fontId="1" numFmtId="176" xfId="0" applyAlignment="1" applyFont="1" applyNumberFormat="1">
      <alignment horizontal="left" readingOrder="0"/>
    </xf>
    <xf borderId="0" fillId="2" fontId="1" numFmtId="167" xfId="0" applyFont="1" applyNumberFormat="1"/>
    <xf borderId="0" fillId="0" fontId="2" numFmtId="0" xfId="0" applyAlignment="1" applyFont="1">
      <alignment horizontal="center"/>
    </xf>
    <xf borderId="0" fillId="0" fontId="2" numFmtId="3" xfId="0" applyFont="1" applyNumberFormat="1"/>
    <xf borderId="0" fillId="8" fontId="2" numFmtId="0" xfId="0" applyFont="1"/>
    <xf borderId="0" fillId="0" fontId="11" numFmtId="0" xfId="0" applyAlignment="1" applyFont="1">
      <alignment readingOrder="0" shrinkToFit="0" wrapText="0"/>
    </xf>
    <xf borderId="0" fillId="0" fontId="2" numFmtId="172" xfId="0" applyAlignment="1" applyFont="1" applyNumberFormat="1">
      <alignment readingOrder="0"/>
    </xf>
    <xf borderId="0" fillId="0" fontId="12" numFmtId="0" xfId="0" applyAlignment="1" applyFont="1">
      <alignment vertical="bottom"/>
    </xf>
    <xf borderId="1" fillId="0" fontId="12" numFmtId="0" xfId="0" applyAlignment="1" applyBorder="1" applyFont="1">
      <alignment shrinkToFit="0" vertical="bottom" wrapText="0"/>
    </xf>
    <xf borderId="0" fillId="0" fontId="12" numFmtId="0" xfId="0" applyAlignment="1" applyFont="1">
      <alignment vertical="bottom"/>
    </xf>
    <xf borderId="0" fillId="0" fontId="12" numFmtId="172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172" xfId="0" applyAlignment="1" applyFont="1" applyNumberFormat="1">
      <alignment horizontal="right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2" numFmtId="1" xfId="0" applyFont="1" applyNumberFormat="1"/>
    <xf borderId="0" fillId="0" fontId="2" numFmtId="177" xfId="0" applyAlignment="1" applyFont="1" applyNumberFormat="1">
      <alignment readingOrder="0"/>
    </xf>
    <xf borderId="0" fillId="0" fontId="2" numFmtId="178" xfId="0" applyAlignment="1" applyFont="1" applyNumberFormat="1">
      <alignment horizontal="right" readingOrder="0"/>
    </xf>
    <xf borderId="0" fillId="0" fontId="2" numFmtId="0" xfId="0" applyAlignment="1" applyFont="1">
      <alignment horizontal="center" readingOrder="0" vertical="bottom"/>
    </xf>
    <xf borderId="0" fillId="0" fontId="1" numFmtId="0" xfId="0" applyAlignment="1" applyFont="1">
      <alignment readingOrder="0"/>
    </xf>
    <xf borderId="0" fillId="0" fontId="1" numFmtId="172" xfId="0" applyAlignment="1" applyFont="1" applyNumberFormat="1">
      <alignment readingOrder="0"/>
    </xf>
    <xf borderId="0" fillId="0" fontId="2" numFmtId="2" xfId="0" applyAlignment="1" applyFont="1" applyNumberFormat="1">
      <alignment readingOrder="0"/>
    </xf>
    <xf borderId="0" fillId="0" fontId="2" numFmtId="1" xfId="0" applyAlignment="1" applyFont="1" applyNumberFormat="1">
      <alignment readingOrder="0"/>
    </xf>
    <xf borderId="0" fillId="0" fontId="2" numFmtId="176" xfId="0" applyAlignment="1" applyFont="1" applyNumberFormat="1">
      <alignment readingOrder="0"/>
    </xf>
    <xf borderId="0" fillId="0" fontId="2" numFmtId="0" xfId="0" applyAlignment="1" applyFont="1">
      <alignment horizontal="right" readingOrder="0" vertical="bottom"/>
    </xf>
    <xf borderId="0" fillId="0" fontId="2" numFmtId="179" xfId="0" applyFont="1" applyNumberFormat="1"/>
    <xf borderId="0" fillId="0" fontId="2" numFmtId="176" xfId="0" applyFont="1" applyNumberFormat="1"/>
    <xf borderId="0" fillId="0" fontId="4" numFmtId="176" xfId="0" applyFont="1" applyNumberFormat="1"/>
    <xf borderId="0" fillId="0" fontId="2" numFmtId="1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29"/>
    <col customWidth="1" min="2" max="2" width="24.14"/>
    <col customWidth="1" min="3" max="3" width="29.57"/>
    <col customWidth="1" min="4" max="4" width="16.0"/>
    <col customWidth="1" min="5" max="5" width="37.14"/>
    <col customWidth="1" min="6" max="6" width="31.57"/>
  </cols>
  <sheetData>
    <row r="1">
      <c r="A1" s="1" t="s">
        <v>0</v>
      </c>
      <c r="B1" s="2" t="s">
        <v>1</v>
      </c>
      <c r="C1" s="3" t="s">
        <v>2</v>
      </c>
      <c r="D1" s="4"/>
      <c r="E1" s="5" t="s">
        <v>3</v>
      </c>
      <c r="F1" s="6"/>
    </row>
    <row r="2">
      <c r="A2" s="7">
        <v>0.0</v>
      </c>
      <c r="B2" s="8">
        <v>23474.1281354461</v>
      </c>
      <c r="C2" s="11">
        <f t="shared" ref="C2:C257" si="1">B2/$F$13</f>
        <v>0.0006995835345</v>
      </c>
      <c r="D2" s="13"/>
      <c r="E2" s="14" t="s">
        <v>7</v>
      </c>
      <c r="F2" s="15"/>
    </row>
    <row r="3">
      <c r="A3" s="7">
        <v>1.0</v>
      </c>
      <c r="B3" s="8">
        <v>24055.1726859652</v>
      </c>
      <c r="C3" s="11">
        <f t="shared" si="1"/>
        <v>0.0007169000115</v>
      </c>
      <c r="D3" s="13"/>
      <c r="E3" s="16" t="s">
        <v>8</v>
      </c>
      <c r="F3" s="17" t="s">
        <v>9</v>
      </c>
    </row>
    <row r="4">
      <c r="A4" s="7">
        <v>2.0</v>
      </c>
      <c r="B4" s="8">
        <v>24650.5430070203</v>
      </c>
      <c r="C4" s="11">
        <f t="shared" si="1"/>
        <v>0.0007346434297</v>
      </c>
      <c r="D4" s="13"/>
      <c r="E4" s="16" t="s">
        <v>10</v>
      </c>
      <c r="F4" s="18">
        <f>F3-F3/F5</f>
        <v>6356.752314</v>
      </c>
    </row>
    <row r="5">
      <c r="A5" s="7">
        <v>3.0</v>
      </c>
      <c r="B5" s="8">
        <v>25260.5894637511</v>
      </c>
      <c r="C5" s="11">
        <f t="shared" si="1"/>
        <v>0.0007528242309</v>
      </c>
      <c r="D5" s="13"/>
      <c r="E5" s="16" t="s">
        <v>11</v>
      </c>
      <c r="F5" s="16">
        <v>298.257223563</v>
      </c>
    </row>
    <row r="6">
      <c r="A6" s="7">
        <v>4.0</v>
      </c>
      <c r="B6" s="8">
        <v>25885.670846828</v>
      </c>
      <c r="C6" s="11">
        <f t="shared" si="1"/>
        <v>0.0007714531078</v>
      </c>
      <c r="D6" s="13"/>
      <c r="E6" s="16" t="s">
        <v>12</v>
      </c>
      <c r="F6" s="22">
        <f>SQRT(1-F4^2/F3^2)</f>
        <v>0.08181919084</v>
      </c>
    </row>
    <row r="7">
      <c r="A7" s="7">
        <v>5.0</v>
      </c>
      <c r="B7" s="8">
        <v>26526.1545688581</v>
      </c>
      <c r="C7" s="11">
        <f t="shared" si="1"/>
        <v>0.0007905410102</v>
      </c>
      <c r="D7" s="13"/>
      <c r="E7" s="16" t="s">
        <v>16</v>
      </c>
      <c r="F7" s="28">
        <f>2*pi()*F3*(F3+(F4^2/sqrt(F3^2-F4^2))*ln((F3+sqrt(F3^2-F4^2))/F4))</f>
        <v>510065621.7</v>
      </c>
    </row>
    <row r="8">
      <c r="A8" s="7">
        <v>6.0</v>
      </c>
      <c r="B8" s="8">
        <v>27182.4168640204</v>
      </c>
      <c r="C8" s="11">
        <f t="shared" si="1"/>
        <v>0.0008100991507</v>
      </c>
      <c r="D8" s="13"/>
      <c r="F8" s="30"/>
    </row>
    <row r="9">
      <c r="A9" s="7">
        <v>7.0</v>
      </c>
      <c r="B9" s="8">
        <v>27854.8429903193</v>
      </c>
      <c r="C9" s="11">
        <f t="shared" si="1"/>
        <v>0.0008301390109</v>
      </c>
      <c r="D9" s="13"/>
      <c r="E9" s="32" t="s">
        <v>22</v>
      </c>
      <c r="F9" s="33"/>
    </row>
    <row r="10">
      <c r="A10" s="7">
        <v>8.0</v>
      </c>
      <c r="B10" s="8">
        <v>28543.8274402323</v>
      </c>
      <c r="C10" s="11">
        <f t="shared" si="1"/>
        <v>0.0008506723476</v>
      </c>
      <c r="D10" s="13"/>
      <c r="E10" s="35" t="s">
        <v>16</v>
      </c>
      <c r="F10" s="39">
        <f>F7-F16*2</f>
        <v>508172588.1</v>
      </c>
    </row>
    <row r="11">
      <c r="A11" s="7">
        <v>9.0</v>
      </c>
      <c r="B11" s="8">
        <v>29249.7741512673</v>
      </c>
      <c r="C11" s="11">
        <f t="shared" si="1"/>
        <v>0.000871711199</v>
      </c>
      <c r="D11" s="13"/>
      <c r="E11" s="16" t="s">
        <v>25</v>
      </c>
      <c r="F11" s="22">
        <f>256^2</f>
        <v>65536</v>
      </c>
    </row>
    <row r="12">
      <c r="A12" s="7">
        <v>10.0</v>
      </c>
      <c r="B12" s="8">
        <v>29973.0967241163</v>
      </c>
      <c r="C12" s="11">
        <f t="shared" si="1"/>
        <v>0.0008932678915</v>
      </c>
      <c r="D12" s="13"/>
      <c r="E12" s="16" t="s">
        <v>27</v>
      </c>
      <c r="F12" s="22">
        <f>512^2</f>
        <v>262144</v>
      </c>
    </row>
    <row r="13">
      <c r="A13" s="7">
        <v>11.0</v>
      </c>
      <c r="B13" s="8">
        <v>30714.2186432338</v>
      </c>
      <c r="C13" s="11">
        <f t="shared" si="1"/>
        <v>0.0009153550459</v>
      </c>
      <c r="D13" s="13"/>
      <c r="E13" s="16" t="s">
        <v>30</v>
      </c>
      <c r="F13" s="45">
        <f>F14/512</f>
        <v>33554432</v>
      </c>
    </row>
    <row r="14">
      <c r="A14" s="7">
        <v>12.0</v>
      </c>
      <c r="B14" s="8">
        <v>31473.5735042255</v>
      </c>
      <c r="C14" s="11">
        <f t="shared" si="1"/>
        <v>0.0009379855843</v>
      </c>
      <c r="D14" s="13"/>
      <c r="E14" s="16" t="s">
        <v>31</v>
      </c>
      <c r="F14" s="22">
        <f>F11*F12</f>
        <v>17179869184</v>
      </c>
    </row>
    <row r="15">
      <c r="A15" s="7">
        <v>13.0</v>
      </c>
      <c r="B15" s="8">
        <v>32251.605242256</v>
      </c>
      <c r="C15" s="11">
        <f t="shared" si="1"/>
        <v>0.000961172737</v>
      </c>
      <c r="D15" s="13"/>
      <c r="E15" s="16" t="s">
        <v>32</v>
      </c>
      <c r="F15" s="48">
        <v>85.05112878</v>
      </c>
    </row>
    <row r="16">
      <c r="A16" s="7">
        <v>14.0</v>
      </c>
      <c r="B16" s="8">
        <v>33048.7683705363</v>
      </c>
      <c r="C16" s="11">
        <f t="shared" si="1"/>
        <v>0.0009849300495</v>
      </c>
      <c r="D16" s="13"/>
      <c r="E16" s="16" t="s">
        <v>33</v>
      </c>
      <c r="F16" s="51">
        <v>946516.814260581</v>
      </c>
    </row>
    <row r="17">
      <c r="A17" s="7">
        <v>15.0</v>
      </c>
      <c r="B17" s="8">
        <v>33865.5282181312</v>
      </c>
      <c r="C17" s="11">
        <f t="shared" si="1"/>
        <v>0.00100927139</v>
      </c>
      <c r="D17" s="13"/>
    </row>
    <row r="18">
      <c r="A18" s="7">
        <v>16.0</v>
      </c>
      <c r="B18" s="8">
        <v>34702.3611761609</v>
      </c>
      <c r="C18" s="11">
        <f t="shared" si="1"/>
        <v>0.001034210955</v>
      </c>
      <c r="D18" s="13"/>
      <c r="E18" s="55" t="str">
        <f>HYPERLINK("http://www.artlebedev.ru/susha/process-4/","Откуда взялись площади строк?")</f>
        <v>Откуда взялись площади строк?</v>
      </c>
    </row>
    <row r="19">
      <c r="A19" s="7">
        <v>17.0</v>
      </c>
      <c r="B19" s="8">
        <v>35559.7549479617</v>
      </c>
      <c r="C19" s="11">
        <f t="shared" si="1"/>
        <v>0.001059763281</v>
      </c>
      <c r="D19" s="13"/>
    </row>
    <row r="20">
      <c r="A20" s="7">
        <v>18.0</v>
      </c>
      <c r="B20" s="8">
        <v>36438.2088030173</v>
      </c>
      <c r="C20" s="11">
        <f t="shared" si="1"/>
        <v>0.001085943246</v>
      </c>
      <c r="D20" s="13"/>
    </row>
    <row r="21">
      <c r="A21" s="7">
        <v>19.0</v>
      </c>
      <c r="B21" s="8">
        <v>37338.2338389821</v>
      </c>
      <c r="C21" s="11">
        <f t="shared" si="1"/>
        <v>0.001112766082</v>
      </c>
      <c r="D21" s="13"/>
      <c r="E21" s="56"/>
      <c r="F21" s="57"/>
    </row>
    <row r="22">
      <c r="A22" s="7">
        <v>20.0</v>
      </c>
      <c r="B22" s="8">
        <v>38260.3532438021</v>
      </c>
      <c r="C22" s="11">
        <f t="shared" si="1"/>
        <v>0.001140247382</v>
      </c>
      <c r="D22" s="13"/>
      <c r="E22" s="59"/>
      <c r="F22" s="60"/>
    </row>
    <row r="23">
      <c r="A23" s="7">
        <v>21.0</v>
      </c>
      <c r="B23" s="8">
        <v>39205.1025702295</v>
      </c>
      <c r="C23" s="11">
        <f t="shared" si="1"/>
        <v>0.001168403106</v>
      </c>
      <c r="D23" s="13"/>
      <c r="E23" s="57"/>
      <c r="F23" s="57"/>
    </row>
    <row r="24">
      <c r="A24" s="7">
        <v>22.0</v>
      </c>
      <c r="B24" s="8">
        <v>40173.0300078265</v>
      </c>
      <c r="C24" s="11">
        <f t="shared" si="1"/>
        <v>0.001197249592</v>
      </c>
      <c r="D24" s="13"/>
      <c r="E24" s="63"/>
      <c r="F24" s="65"/>
    </row>
    <row r="25">
      <c r="A25" s="7">
        <v>23.0</v>
      </c>
      <c r="B25" s="8">
        <v>41164.6966643267</v>
      </c>
      <c r="C25" s="11">
        <f t="shared" si="1"/>
        <v>0.001226803561</v>
      </c>
      <c r="D25" s="13"/>
    </row>
    <row r="26">
      <c r="A26" s="7">
        <v>24.0</v>
      </c>
      <c r="B26" s="8">
        <v>42180.6768556811</v>
      </c>
      <c r="C26" s="11">
        <f t="shared" si="1"/>
        <v>0.00125708213</v>
      </c>
      <c r="D26" s="13"/>
    </row>
    <row r="27">
      <c r="A27" s="7">
        <v>25.0</v>
      </c>
      <c r="B27" s="8">
        <v>43221.5583910475</v>
      </c>
      <c r="C27" s="11">
        <f t="shared" si="1"/>
        <v>0.001288102817</v>
      </c>
      <c r="D27" s="13"/>
    </row>
    <row r="28">
      <c r="A28" s="7">
        <v>26.0</v>
      </c>
      <c r="B28" s="8">
        <v>44287.942877292</v>
      </c>
      <c r="C28" s="11">
        <f t="shared" si="1"/>
        <v>0.001319883552</v>
      </c>
      <c r="D28" s="13"/>
    </row>
    <row r="29">
      <c r="A29" s="7">
        <v>27.0</v>
      </c>
      <c r="B29" s="8">
        <v>45380.4460152202</v>
      </c>
      <c r="C29" s="11">
        <f t="shared" si="1"/>
        <v>0.001352442682</v>
      </c>
      <c r="D29" s="13"/>
    </row>
    <row r="30">
      <c r="A30" s="7">
        <v>28.0</v>
      </c>
      <c r="B30" s="8">
        <v>46499.6979123786</v>
      </c>
      <c r="C30" s="11">
        <f t="shared" si="1"/>
        <v>0.001385798988</v>
      </c>
      <c r="D30" s="13"/>
    </row>
    <row r="31">
      <c r="A31" s="7">
        <v>29.0</v>
      </c>
      <c r="B31" s="8">
        <v>47646.3433937345</v>
      </c>
      <c r="C31" s="11">
        <f t="shared" si="1"/>
        <v>0.001419971686</v>
      </c>
      <c r="D31" s="13"/>
    </row>
    <row r="32">
      <c r="A32" s="7">
        <v>30.0</v>
      </c>
      <c r="B32" s="8">
        <v>48821.0423238159</v>
      </c>
      <c r="C32" s="11">
        <f t="shared" si="1"/>
        <v>0.001454980443</v>
      </c>
      <c r="D32" s="13"/>
    </row>
    <row r="33">
      <c r="A33" s="7">
        <v>31.0</v>
      </c>
      <c r="B33" s="8">
        <v>50024.4699288636</v>
      </c>
      <c r="C33" s="11">
        <f t="shared" si="1"/>
        <v>0.00149084538</v>
      </c>
      <c r="D33" s="13"/>
      <c r="E33" s="44"/>
      <c r="F33" s="44"/>
    </row>
    <row r="34">
      <c r="A34" s="7">
        <v>32.0</v>
      </c>
      <c r="B34" s="8">
        <v>51257.3171302323</v>
      </c>
      <c r="C34" s="11">
        <f t="shared" si="1"/>
        <v>0.00152758709</v>
      </c>
      <c r="D34" s="13"/>
      <c r="E34" s="67"/>
      <c r="F34" s="44"/>
    </row>
    <row r="35">
      <c r="A35" s="7">
        <v>33.0</v>
      </c>
      <c r="B35" s="8">
        <v>52520.2908799685</v>
      </c>
      <c r="C35" s="11">
        <f t="shared" si="1"/>
        <v>0.001565226641</v>
      </c>
      <c r="D35" s="13"/>
    </row>
    <row r="36">
      <c r="A36" s="7">
        <v>34.0</v>
      </c>
      <c r="B36" s="8">
        <v>53814.1145023837</v>
      </c>
      <c r="C36" s="11">
        <f t="shared" si="1"/>
        <v>0.001603785589</v>
      </c>
      <c r="D36" s="13"/>
      <c r="E36" s="68"/>
    </row>
    <row r="37">
      <c r="A37" s="7">
        <v>35.0</v>
      </c>
      <c r="B37" s="8">
        <v>55139.5280431601</v>
      </c>
      <c r="C37" s="11">
        <f t="shared" si="1"/>
        <v>0.001643285991</v>
      </c>
      <c r="D37" s="13"/>
    </row>
    <row r="38">
      <c r="A38" s="7">
        <v>36.0</v>
      </c>
      <c r="B38" s="8">
        <v>56497.2886228063</v>
      </c>
      <c r="C38" s="11">
        <f t="shared" si="1"/>
        <v>0.00168375041</v>
      </c>
      <c r="D38" s="13"/>
    </row>
    <row r="39">
      <c r="A39" s="7">
        <v>37.0</v>
      </c>
      <c r="B39" s="8">
        <v>57888.1707968771</v>
      </c>
      <c r="C39" s="11">
        <f t="shared" si="1"/>
        <v>0.001725201929</v>
      </c>
      <c r="D39" s="13"/>
    </row>
    <row r="40">
      <c r="A40" s="7">
        <v>38.0</v>
      </c>
      <c r="B40" s="8">
        <v>59312.9669195604</v>
      </c>
      <c r="C40" s="11">
        <f t="shared" si="1"/>
        <v>0.001767664162</v>
      </c>
      <c r="D40" s="13"/>
      <c r="E40" s="44"/>
      <c r="F40" s="44"/>
    </row>
    <row r="41">
      <c r="A41" s="7">
        <v>39.0</v>
      </c>
      <c r="B41" s="8">
        <v>60772.4875183623</v>
      </c>
      <c r="C41" s="11">
        <f t="shared" si="1"/>
        <v>0.001811161265</v>
      </c>
      <c r="D41" s="13"/>
      <c r="E41" s="44"/>
      <c r="F41" s="44"/>
    </row>
    <row r="42">
      <c r="A42" s="7">
        <v>40.0</v>
      </c>
      <c r="B42" s="8">
        <v>62267.5616677011</v>
      </c>
      <c r="C42" s="11">
        <f t="shared" si="1"/>
        <v>0.001855717947</v>
      </c>
      <c r="D42" s="13"/>
      <c r="E42" s="44"/>
      <c r="F42" s="44"/>
    </row>
    <row r="43">
      <c r="A43" s="7">
        <v>41.0</v>
      </c>
      <c r="B43" s="8">
        <v>63799.0373734377</v>
      </c>
      <c r="C43" s="11">
        <f t="shared" si="1"/>
        <v>0.00190135948</v>
      </c>
      <c r="D43" s="13"/>
      <c r="E43" s="44"/>
      <c r="F43" s="44"/>
    </row>
    <row r="44">
      <c r="A44" s="7">
        <v>42.0</v>
      </c>
      <c r="B44" s="8">
        <v>65367.7819610471</v>
      </c>
      <c r="C44" s="11">
        <f t="shared" si="1"/>
        <v>0.001948111712</v>
      </c>
      <c r="D44" s="13"/>
      <c r="E44" s="44"/>
      <c r="F44" s="44"/>
    </row>
    <row r="45">
      <c r="A45" s="7">
        <v>43.0</v>
      </c>
      <c r="B45" s="8">
        <v>66974.6824711792</v>
      </c>
      <c r="C45" s="11">
        <f t="shared" si="1"/>
        <v>0.001996001079</v>
      </c>
      <c r="D45" s="13"/>
      <c r="E45" s="44"/>
      <c r="F45" s="44"/>
    </row>
    <row r="46">
      <c r="A46" s="7">
        <v>44.0</v>
      </c>
      <c r="B46" s="8">
        <v>68620.6460560844</v>
      </c>
      <c r="C46" s="11">
        <f t="shared" si="1"/>
        <v>0.002045054616</v>
      </c>
      <c r="D46" s="13"/>
      <c r="E46" s="44"/>
      <c r="F46" s="44"/>
    </row>
    <row r="47">
      <c r="A47" s="7">
        <v>45.0</v>
      </c>
      <c r="B47" s="8">
        <v>70306.600389039</v>
      </c>
      <c r="C47" s="11">
        <f t="shared" si="1"/>
        <v>0.002095299971</v>
      </c>
      <c r="D47" s="13"/>
      <c r="E47" s="44"/>
      <c r="F47" s="44"/>
    </row>
    <row r="48">
      <c r="A48" s="7">
        <v>46.0</v>
      </c>
      <c r="B48" s="8">
        <v>72033.494072893</v>
      </c>
      <c r="C48" s="11">
        <f t="shared" si="1"/>
        <v>0.002146765413</v>
      </c>
      <c r="D48" s="13"/>
      <c r="E48" s="44"/>
      <c r="F48" s="44"/>
    </row>
    <row r="49">
      <c r="A49" s="7">
        <v>47.0</v>
      </c>
      <c r="B49" s="8">
        <v>73802.2970585299</v>
      </c>
      <c r="C49" s="11">
        <f t="shared" si="1"/>
        <v>0.00219947985</v>
      </c>
      <c r="D49" s="13"/>
      <c r="E49" s="44"/>
      <c r="F49" s="44"/>
    </row>
    <row r="50">
      <c r="A50" s="7">
        <v>48.0</v>
      </c>
      <c r="B50" s="8">
        <v>75614.0010626504</v>
      </c>
      <c r="C50" s="11">
        <f t="shared" si="1"/>
        <v>0.002253472837</v>
      </c>
      <c r="D50" s="13"/>
      <c r="E50" s="44"/>
      <c r="F50" s="44"/>
    </row>
    <row r="51">
      <c r="A51" s="7">
        <v>49.0</v>
      </c>
      <c r="B51" s="8">
        <v>77469.6200009323</v>
      </c>
      <c r="C51" s="11">
        <f t="shared" si="1"/>
        <v>0.002308774591</v>
      </c>
      <c r="D51" s="13"/>
      <c r="E51" s="44"/>
      <c r="F51" s="44"/>
    </row>
    <row r="52">
      <c r="A52" s="7">
        <v>50.0</v>
      </c>
      <c r="B52" s="8">
        <v>79370.1904148672</v>
      </c>
      <c r="C52" s="11">
        <f t="shared" si="1"/>
        <v>0.002365416003</v>
      </c>
      <c r="D52" s="13"/>
      <c r="E52" s="44"/>
      <c r="F52" s="44"/>
    </row>
    <row r="53">
      <c r="A53" s="7">
        <v>51.0</v>
      </c>
      <c r="B53" s="8">
        <v>81316.7719123374</v>
      </c>
      <c r="C53" s="11">
        <f t="shared" si="1"/>
        <v>0.002423428652</v>
      </c>
      <c r="D53" s="13"/>
      <c r="E53" s="44"/>
      <c r="F53" s="44"/>
    </row>
    <row r="54">
      <c r="A54" s="7">
        <v>52.0</v>
      </c>
      <c r="B54" s="8">
        <v>83310.4476074503</v>
      </c>
      <c r="C54" s="11">
        <f t="shared" si="1"/>
        <v>0.002482844818</v>
      </c>
      <c r="D54" s="13"/>
      <c r="E54" s="44"/>
      <c r="F54" s="44"/>
    </row>
    <row r="55">
      <c r="A55" s="7">
        <v>53.0</v>
      </c>
      <c r="B55" s="8">
        <v>85352.3245699445</v>
      </c>
      <c r="C55" s="11">
        <f t="shared" si="1"/>
        <v>0.002543697493</v>
      </c>
      <c r="D55" s="13"/>
      <c r="E55" s="44"/>
      <c r="F55" s="44"/>
    </row>
    <row r="56">
      <c r="A56" s="7">
        <v>54.0</v>
      </c>
      <c r="B56" s="8">
        <v>87443.5342748522</v>
      </c>
      <c r="C56" s="11">
        <f t="shared" si="1"/>
        <v>0.002606020399</v>
      </c>
      <c r="D56" s="13"/>
      <c r="E56" s="44"/>
      <c r="F56" s="44"/>
    </row>
    <row r="57">
      <c r="A57" s="7">
        <v>55.0</v>
      </c>
      <c r="B57" s="8">
        <v>89585.23305767</v>
      </c>
      <c r="C57" s="11">
        <f t="shared" si="1"/>
        <v>0.002669847997</v>
      </c>
      <c r="D57" s="13"/>
      <c r="E57" s="44"/>
      <c r="F57" s="44"/>
    </row>
    <row r="58">
      <c r="A58" s="7">
        <v>56.0</v>
      </c>
      <c r="B58" s="8">
        <v>91778.6025768553</v>
      </c>
      <c r="C58" s="11">
        <f t="shared" si="1"/>
        <v>0.002735215502</v>
      </c>
      <c r="D58" s="13"/>
      <c r="E58" s="44"/>
      <c r="F58" s="44"/>
    </row>
    <row r="59">
      <c r="A59" s="7">
        <v>57.0</v>
      </c>
      <c r="B59" s="8">
        <v>94024.8502754665</v>
      </c>
      <c r="C59" s="11">
        <f t="shared" si="1"/>
        <v>0.0028021589</v>
      </c>
      <c r="D59" s="13"/>
      <c r="E59" s="44"/>
      <c r="F59" s="44"/>
    </row>
    <row r="60">
      <c r="A60" s="7">
        <v>58.0</v>
      </c>
      <c r="B60" s="8">
        <v>96325.2098494957</v>
      </c>
      <c r="C60" s="11">
        <f t="shared" si="1"/>
        <v>0.002870714958</v>
      </c>
      <c r="D60" s="13"/>
      <c r="E60" s="44"/>
      <c r="F60" s="44"/>
    </row>
    <row r="61">
      <c r="A61" s="7">
        <v>59.0</v>
      </c>
      <c r="B61" s="8">
        <v>98680.9417191369</v>
      </c>
      <c r="C61" s="11">
        <f t="shared" si="1"/>
        <v>0.002940921239</v>
      </c>
      <c r="D61" s="13"/>
      <c r="E61" s="44"/>
      <c r="F61" s="44"/>
    </row>
    <row r="62">
      <c r="A62" s="7">
        <v>60.0</v>
      </c>
      <c r="B62" s="8">
        <v>101093.333503103</v>
      </c>
      <c r="C62" s="11">
        <f t="shared" si="1"/>
        <v>0.003012816116</v>
      </c>
      <c r="D62" s="13"/>
      <c r="E62" s="44"/>
      <c r="F62" s="44"/>
    </row>
    <row r="63">
      <c r="A63" s="7">
        <v>61.0</v>
      </c>
      <c r="B63" s="8">
        <v>103563.700493327</v>
      </c>
      <c r="C63" s="11">
        <f t="shared" si="1"/>
        <v>0.00308643879</v>
      </c>
      <c r="D63" s="13"/>
      <c r="E63" s="44"/>
      <c r="F63" s="44"/>
    </row>
    <row r="64">
      <c r="A64" s="7">
        <v>62.0</v>
      </c>
      <c r="B64" s="8">
        <v>106093.386137072</v>
      </c>
      <c r="C64" s="11">
        <f t="shared" si="1"/>
        <v>0.003161829297</v>
      </c>
      <c r="D64" s="13"/>
      <c r="E64" s="44"/>
      <c r="F64" s="44"/>
    </row>
    <row r="65">
      <c r="A65" s="7">
        <v>63.0</v>
      </c>
      <c r="B65" s="8">
        <v>108683.762518599</v>
      </c>
      <c r="C65" s="11">
        <f t="shared" si="1"/>
        <v>0.003239028529</v>
      </c>
      <c r="D65" s="13"/>
      <c r="E65" s="44"/>
      <c r="F65" s="44"/>
    </row>
    <row r="66">
      <c r="A66" s="7">
        <v>64.0</v>
      </c>
      <c r="B66" s="8">
        <v>111336.230839283</v>
      </c>
      <c r="C66" s="11">
        <f t="shared" si="1"/>
        <v>0.003318078245</v>
      </c>
      <c r="D66" s="13"/>
      <c r="E66" s="44"/>
      <c r="F66" s="44"/>
    </row>
    <row r="67">
      <c r="A67" s="7">
        <v>65.0</v>
      </c>
      <c r="B67" s="8">
        <v>114052.221903638</v>
      </c>
      <c r="C67" s="11">
        <f t="shared" si="1"/>
        <v>0.003399021086</v>
      </c>
      <c r="D67" s="13"/>
      <c r="E67" s="44"/>
      <c r="F67" s="71"/>
    </row>
    <row r="68">
      <c r="A68" s="7">
        <v>66.0</v>
      </c>
      <c r="B68" s="8">
        <v>116833.196607732</v>
      </c>
      <c r="C68" s="11">
        <f t="shared" si="1"/>
        <v>0.003481900591</v>
      </c>
      <c r="D68" s="13"/>
      <c r="E68" s="44"/>
      <c r="F68" s="71"/>
    </row>
    <row r="69">
      <c r="A69" s="7">
        <v>67.0</v>
      </c>
      <c r="B69" s="8">
        <v>119680.646418274</v>
      </c>
      <c r="C69" s="11">
        <f t="shared" si="1"/>
        <v>0.003566761208</v>
      </c>
      <c r="D69" s="13"/>
      <c r="E69" s="44"/>
      <c r="F69" s="71"/>
    </row>
    <row r="70">
      <c r="A70" s="7">
        <v>68.0</v>
      </c>
      <c r="B70" s="8">
        <v>122596.093866191</v>
      </c>
      <c r="C70" s="11">
        <f t="shared" si="1"/>
        <v>0.003653648313</v>
      </c>
      <c r="D70" s="13"/>
      <c r="E70" s="44"/>
      <c r="F70" s="44"/>
    </row>
    <row r="71">
      <c r="A71" s="7">
        <v>69.0</v>
      </c>
      <c r="B71" s="8">
        <v>125581.093022493</v>
      </c>
      <c r="C71" s="11">
        <f t="shared" si="1"/>
        <v>0.00374260822</v>
      </c>
      <c r="D71" s="13"/>
      <c r="E71" s="44"/>
      <c r="F71" s="44"/>
    </row>
    <row r="72">
      <c r="A72" s="7">
        <v>70.0</v>
      </c>
      <c r="B72" s="8">
        <v>128637.229991375</v>
      </c>
      <c r="C72" s="11">
        <f t="shared" si="1"/>
        <v>0.003833688199</v>
      </c>
      <c r="D72" s="13"/>
      <c r="E72" s="44"/>
      <c r="F72" s="44"/>
    </row>
    <row r="73">
      <c r="A73" s="7">
        <v>71.0</v>
      </c>
      <c r="B73" s="8">
        <v>131766.123383857</v>
      </c>
      <c r="C73" s="11">
        <f t="shared" si="1"/>
        <v>0.003926936489</v>
      </c>
      <c r="D73" s="13"/>
      <c r="E73" s="44"/>
      <c r="F73" s="44"/>
    </row>
    <row r="74">
      <c r="A74" s="7">
        <v>72.0</v>
      </c>
      <c r="B74" s="8">
        <v>134969.424799873</v>
      </c>
      <c r="C74" s="11">
        <f t="shared" si="1"/>
        <v>0.00402240231</v>
      </c>
      <c r="D74" s="13"/>
      <c r="E74" s="44"/>
      <c r="F74" s="44"/>
    </row>
    <row r="75">
      <c r="A75" s="7">
        <v>73.0</v>
      </c>
      <c r="B75" s="8">
        <v>138248.819307253</v>
      </c>
      <c r="C75" s="11">
        <f t="shared" si="1"/>
        <v>0.004120135883</v>
      </c>
      <c r="D75" s="13"/>
      <c r="E75" s="44"/>
      <c r="F75" s="44"/>
    </row>
    <row r="76">
      <c r="A76" s="7">
        <v>74.0</v>
      </c>
      <c r="B76" s="8">
        <v>141606.025907166</v>
      </c>
      <c r="C76" s="11">
        <f t="shared" si="1"/>
        <v>0.004220188436</v>
      </c>
      <c r="D76" s="13"/>
      <c r="E76" s="44"/>
      <c r="F76" s="44"/>
    </row>
    <row r="77">
      <c r="A77" s="7">
        <v>75.0</v>
      </c>
      <c r="B77" s="8">
        <v>145042.798006381</v>
      </c>
      <c r="C77" s="11">
        <f t="shared" si="1"/>
        <v>0.004322612226</v>
      </c>
      <c r="D77" s="13"/>
      <c r="E77" s="44"/>
      <c r="F77" s="44"/>
    </row>
    <row r="78">
      <c r="A78" s="7">
        <v>76.0</v>
      </c>
      <c r="B78" s="8">
        <v>148560.923875661</v>
      </c>
      <c r="C78" s="11">
        <f t="shared" si="1"/>
        <v>0.004427460548</v>
      </c>
      <c r="D78" s="13"/>
      <c r="E78" s="44"/>
      <c r="F78" s="44"/>
    </row>
    <row r="79">
      <c r="A79" s="7">
        <v>77.0</v>
      </c>
      <c r="B79" s="8">
        <v>152162.227105666</v>
      </c>
      <c r="C79" s="11">
        <f t="shared" si="1"/>
        <v>0.004534787747</v>
      </c>
      <c r="D79" s="13"/>
      <c r="E79" s="44"/>
      <c r="F79" s="44"/>
    </row>
    <row r="80">
      <c r="A80" s="7">
        <v>78.0</v>
      </c>
      <c r="B80" s="8">
        <v>155848.567055728</v>
      </c>
      <c r="C80" s="11">
        <f t="shared" si="1"/>
        <v>0.004644649239</v>
      </c>
      <c r="D80" s="13"/>
      <c r="E80" s="44"/>
      <c r="F80" s="44"/>
    </row>
    <row r="81">
      <c r="A81" s="7">
        <v>79.0</v>
      </c>
      <c r="B81" s="8">
        <v>159621.839287977</v>
      </c>
      <c r="C81" s="11">
        <f t="shared" si="1"/>
        <v>0.004757101515</v>
      </c>
      <c r="D81" s="13"/>
      <c r="E81" s="44"/>
      <c r="F81" s="44"/>
    </row>
    <row r="82">
      <c r="A82" s="7">
        <v>80.0</v>
      </c>
      <c r="B82" s="8">
        <v>163483.976003199</v>
      </c>
      <c r="C82" s="11">
        <f t="shared" si="1"/>
        <v>0.004872202158</v>
      </c>
      <c r="D82" s="13"/>
      <c r="E82" s="44"/>
      <c r="F82" s="44"/>
    </row>
    <row r="83">
      <c r="A83" s="7">
        <v>81.0</v>
      </c>
      <c r="B83" s="8">
        <v>167436.946453789</v>
      </c>
      <c r="C83" s="11">
        <f t="shared" si="1"/>
        <v>0.004990009858</v>
      </c>
      <c r="D83" s="13"/>
      <c r="E83" s="44"/>
      <c r="F83" s="44"/>
    </row>
    <row r="84">
      <c r="A84" s="7">
        <v>82.0</v>
      </c>
      <c r="B84" s="8">
        <v>171482.757355439</v>
      </c>
      <c r="C84" s="11">
        <f t="shared" si="1"/>
        <v>0.005110584419</v>
      </c>
      <c r="D84" s="13"/>
      <c r="E84" s="44"/>
      <c r="F84" s="44"/>
    </row>
    <row r="85">
      <c r="A85" s="7">
        <v>83.0</v>
      </c>
      <c r="B85" s="8">
        <v>175623.453277538</v>
      </c>
      <c r="C85" s="11">
        <f t="shared" si="1"/>
        <v>0.005233986773</v>
      </c>
      <c r="D85" s="13"/>
      <c r="E85" s="44"/>
      <c r="F85" s="44"/>
    </row>
    <row r="86">
      <c r="A86" s="7">
        <v>84.0</v>
      </c>
      <c r="B86" s="8">
        <v>179861.117023717</v>
      </c>
      <c r="C86" s="11">
        <f t="shared" si="1"/>
        <v>0.005360278995</v>
      </c>
      <c r="D86" s="13"/>
      <c r="E86" s="44"/>
      <c r="F86" s="44"/>
    </row>
    <row r="87">
      <c r="A87" s="7">
        <v>85.0</v>
      </c>
      <c r="B87" s="8">
        <v>184197.869998662</v>
      </c>
      <c r="C87" s="11">
        <f t="shared" si="1"/>
        <v>0.005489524305</v>
      </c>
      <c r="D87" s="13"/>
      <c r="E87" s="44"/>
      <c r="F87" s="44"/>
    </row>
    <row r="88">
      <c r="A88" s="7">
        <v>86.0</v>
      </c>
      <c r="B88" s="8">
        <v>188635.872553384</v>
      </c>
      <c r="C88" s="11">
        <f t="shared" si="1"/>
        <v>0.005621787088</v>
      </c>
      <c r="D88" s="13"/>
      <c r="E88" s="44"/>
      <c r="F88" s="44"/>
    </row>
    <row r="89">
      <c r="A89" s="7">
        <v>87.0</v>
      </c>
      <c r="B89" s="8">
        <v>193177.324309758</v>
      </c>
      <c r="C89" s="11">
        <f t="shared" si="1"/>
        <v>0.005757132897</v>
      </c>
      <c r="D89" s="13"/>
      <c r="E89" s="44"/>
      <c r="F89" s="44"/>
    </row>
    <row r="90">
      <c r="A90" s="7">
        <v>88.0</v>
      </c>
      <c r="B90" s="8">
        <v>197824.464477676</v>
      </c>
      <c r="C90" s="11">
        <f t="shared" si="1"/>
        <v>0.005895628467</v>
      </c>
      <c r="D90" s="13"/>
      <c r="E90" s="44"/>
      <c r="F90" s="44"/>
    </row>
    <row r="91">
      <c r="A91" s="7">
        <v>89.0</v>
      </c>
      <c r="B91" s="8">
        <v>202579.572134448</v>
      </c>
      <c r="C91" s="11">
        <f t="shared" si="1"/>
        <v>0.006037341718</v>
      </c>
      <c r="D91" s="13"/>
      <c r="E91" s="44"/>
      <c r="F91" s="44"/>
    </row>
    <row r="92">
      <c r="A92" s="7">
        <v>90.0</v>
      </c>
      <c r="B92" s="8">
        <v>207444.966488811</v>
      </c>
      <c r="C92" s="11">
        <f t="shared" si="1"/>
        <v>0.006182341769</v>
      </c>
      <c r="D92" s="13"/>
      <c r="E92" s="44"/>
      <c r="F92" s="44"/>
    </row>
    <row r="93">
      <c r="A93" s="7">
        <v>91.0</v>
      </c>
      <c r="B93" s="8">
        <v>212423.007123286</v>
      </c>
      <c r="C93" s="11">
        <f t="shared" si="1"/>
        <v>0.006330698941</v>
      </c>
      <c r="D93" s="13"/>
      <c r="E93" s="44"/>
      <c r="F93" s="44"/>
    </row>
    <row r="94">
      <c r="A94" s="7">
        <v>92.0</v>
      </c>
      <c r="B94" s="8">
        <v>217516.094200519</v>
      </c>
      <c r="C94" s="11">
        <f t="shared" si="1"/>
        <v>0.006482484764</v>
      </c>
      <c r="D94" s="13"/>
      <c r="E94" s="44"/>
      <c r="F94" s="44"/>
    </row>
    <row r="95">
      <c r="A95" s="7">
        <v>93.0</v>
      </c>
      <c r="B95" s="8">
        <v>222726.668646077</v>
      </c>
      <c r="C95" s="11">
        <f t="shared" si="1"/>
        <v>0.006637771983</v>
      </c>
      <c r="D95" s="13"/>
      <c r="E95" s="44"/>
      <c r="F95" s="44"/>
    </row>
    <row r="96">
      <c r="A96" s="7">
        <v>94.0</v>
      </c>
      <c r="B96" s="8">
        <v>228057.212300212</v>
      </c>
      <c r="C96" s="11">
        <f t="shared" si="1"/>
        <v>0.006796634564</v>
      </c>
      <c r="D96" s="13"/>
      <c r="E96" s="44"/>
      <c r="F96" s="44"/>
    </row>
    <row r="97">
      <c r="A97" s="7">
        <v>95.0</v>
      </c>
      <c r="B97" s="8">
        <v>233510.248030626</v>
      </c>
      <c r="C97" s="11">
        <f t="shared" si="1"/>
        <v>0.006959147693</v>
      </c>
      <c r="D97" s="13"/>
      <c r="E97" s="44"/>
      <c r="F97" s="44"/>
    </row>
    <row r="98">
      <c r="A98" s="7">
        <v>96.0</v>
      </c>
      <c r="B98" s="8">
        <v>239088.339821325</v>
      </c>
      <c r="C98" s="11">
        <f t="shared" si="1"/>
        <v>0.007125387782</v>
      </c>
      <c r="D98" s="13"/>
      <c r="E98" s="44"/>
      <c r="F98" s="44"/>
    </row>
    <row r="99">
      <c r="A99" s="7">
        <v>97.0</v>
      </c>
      <c r="B99" s="8">
        <v>244794.09280611</v>
      </c>
      <c r="C99" s="11">
        <f t="shared" si="1"/>
        <v>0.007295432472</v>
      </c>
      <c r="D99" s="13"/>
      <c r="E99" s="44"/>
      <c r="F99" s="44"/>
    </row>
    <row r="100">
      <c r="A100" s="7">
        <v>98.0</v>
      </c>
      <c r="B100" s="8">
        <v>250630.153280903</v>
      </c>
      <c r="C100" s="11">
        <f t="shared" si="1"/>
        <v>0.007469360628</v>
      </c>
      <c r="D100" s="13"/>
      <c r="E100" s="44"/>
      <c r="F100" s="44"/>
    </row>
    <row r="101">
      <c r="A101" s="7">
        <v>99.0</v>
      </c>
      <c r="B101" s="8">
        <v>256599.208658214</v>
      </c>
      <c r="C101" s="11">
        <f t="shared" si="1"/>
        <v>0.007647252341</v>
      </c>
      <c r="D101" s="13"/>
      <c r="E101" s="44"/>
      <c r="F101" s="44"/>
    </row>
    <row r="102">
      <c r="A102" s="7">
        <v>100.0</v>
      </c>
      <c r="B102" s="8">
        <v>262703.987380411</v>
      </c>
      <c r="C102" s="11">
        <f t="shared" si="1"/>
        <v>0.007829188924</v>
      </c>
      <c r="D102" s="13"/>
      <c r="E102" s="44"/>
      <c r="F102" s="44"/>
    </row>
    <row r="103">
      <c r="A103" s="7">
        <v>101.0</v>
      </c>
      <c r="B103" s="8">
        <v>268947.258790169</v>
      </c>
      <c r="C103" s="11">
        <f t="shared" si="1"/>
        <v>0.008015252912</v>
      </c>
      <c r="D103" s="13"/>
      <c r="E103" s="44"/>
      <c r="F103" s="44"/>
    </row>
    <row r="104">
      <c r="A104" s="7">
        <v>102.0</v>
      </c>
      <c r="B104" s="8">
        <v>275331.832941899</v>
      </c>
      <c r="C104" s="11">
        <f t="shared" si="1"/>
        <v>0.008205528049</v>
      </c>
      <c r="D104" s="13"/>
      <c r="E104" s="44"/>
      <c r="F104" s="44"/>
    </row>
    <row r="105">
      <c r="A105" s="7">
        <v>103.0</v>
      </c>
      <c r="B105" s="8">
        <v>281860.560360518</v>
      </c>
      <c r="C105" s="11">
        <f t="shared" si="1"/>
        <v>0.008400099288</v>
      </c>
      <c r="D105" s="13"/>
      <c r="E105" s="44"/>
      <c r="F105" s="44"/>
    </row>
    <row r="106">
      <c r="A106" s="7">
        <v>104.0</v>
      </c>
      <c r="B106" s="8">
        <v>288536.331749217</v>
      </c>
      <c r="C106" s="11">
        <f t="shared" si="1"/>
        <v>0.008599052779</v>
      </c>
      <c r="D106" s="13"/>
      <c r="E106" s="44"/>
      <c r="F106" s="44"/>
    </row>
    <row r="107">
      <c r="A107" s="7">
        <v>105.0</v>
      </c>
      <c r="B107" s="8">
        <v>295362.077624343</v>
      </c>
      <c r="C107" s="11">
        <f t="shared" si="1"/>
        <v>0.008802475858</v>
      </c>
      <c r="D107" s="13"/>
      <c r="E107" s="44"/>
      <c r="F107" s="44"/>
    </row>
    <row r="108">
      <c r="A108" s="7">
        <v>106.0</v>
      </c>
      <c r="B108" s="8">
        <v>302340.767902981</v>
      </c>
      <c r="C108" s="11">
        <f t="shared" si="1"/>
        <v>0.009010457036</v>
      </c>
      <c r="D108" s="13"/>
      <c r="E108" s="44"/>
      <c r="F108" s="44"/>
    </row>
    <row r="109">
      <c r="A109" s="7">
        <v>107.0</v>
      </c>
      <c r="B109" s="8">
        <v>309475.411401934</v>
      </c>
      <c r="C109" s="11">
        <f t="shared" si="1"/>
        <v>0.009223085982</v>
      </c>
      <c r="D109" s="13"/>
      <c r="E109" s="44"/>
      <c r="F109" s="44"/>
    </row>
    <row r="110">
      <c r="A110" s="7">
        <v>108.0</v>
      </c>
      <c r="B110" s="8">
        <v>316769.055289031</v>
      </c>
      <c r="C110" s="11">
        <f t="shared" si="1"/>
        <v>0.009440453508</v>
      </c>
      <c r="D110" s="13"/>
      <c r="E110" s="44"/>
      <c r="F110" s="44"/>
    </row>
    <row r="111">
      <c r="A111" s="7">
        <v>109.0</v>
      </c>
      <c r="B111" s="8">
        <v>324224.784441381</v>
      </c>
      <c r="C111" s="11">
        <f t="shared" si="1"/>
        <v>0.009662651552</v>
      </c>
      <c r="D111" s="13"/>
      <c r="E111" s="44"/>
      <c r="F111" s="44"/>
    </row>
    <row r="112">
      <c r="A112" s="7">
        <v>110.0</v>
      </c>
      <c r="B112" s="8">
        <v>331845.72073403</v>
      </c>
      <c r="C112" s="11">
        <f t="shared" si="1"/>
        <v>0.009889773152</v>
      </c>
      <c r="D112" s="13"/>
      <c r="E112" s="44"/>
      <c r="F112" s="44"/>
    </row>
    <row r="113">
      <c r="A113" s="7">
        <v>111.0</v>
      </c>
      <c r="B113" s="8">
        <v>339635.02224103</v>
      </c>
      <c r="C113" s="11">
        <f t="shared" si="1"/>
        <v>0.01012191243</v>
      </c>
      <c r="D113" s="13"/>
      <c r="E113" s="44"/>
      <c r="F113" s="44"/>
    </row>
    <row r="114">
      <c r="A114" s="7">
        <v>112.0</v>
      </c>
      <c r="B114" s="8">
        <v>347595.88235833</v>
      </c>
      <c r="C114" s="11">
        <f t="shared" si="1"/>
        <v>0.01035916455</v>
      </c>
      <c r="D114" s="13"/>
      <c r="E114" s="44"/>
      <c r="F114" s="44"/>
    </row>
    <row r="115">
      <c r="A115" s="7">
        <v>113.0</v>
      </c>
      <c r="B115" s="8">
        <v>355731.528827279</v>
      </c>
      <c r="C115" s="11">
        <f t="shared" si="1"/>
        <v>0.01060162571</v>
      </c>
      <c r="D115" s="13"/>
      <c r="E115" s="44"/>
      <c r="F115" s="44"/>
    </row>
    <row r="116">
      <c r="A116" s="7">
        <v>114.0</v>
      </c>
      <c r="B116" s="8">
        <v>364045.222664702</v>
      </c>
      <c r="C116" s="11">
        <f t="shared" si="1"/>
        <v>0.01084939309</v>
      </c>
      <c r="D116" s="13"/>
      <c r="E116" s="44"/>
      <c r="F116" s="44"/>
    </row>
    <row r="117">
      <c r="A117" s="7">
        <v>115.0</v>
      </c>
      <c r="B117" s="8">
        <v>372540.25699889</v>
      </c>
      <c r="C117" s="11">
        <f t="shared" si="1"/>
        <v>0.01110256484</v>
      </c>
      <c r="D117" s="13"/>
      <c r="E117" s="44"/>
      <c r="F117" s="44"/>
    </row>
    <row r="118">
      <c r="A118" s="7">
        <v>116.0</v>
      </c>
      <c r="B118" s="8">
        <v>381219.955795817</v>
      </c>
      <c r="C118" s="11">
        <f t="shared" si="1"/>
        <v>0.01136124002</v>
      </c>
      <c r="D118" s="13"/>
      <c r="E118" s="44"/>
      <c r="F118" s="44"/>
    </row>
    <row r="119">
      <c r="A119" s="7">
        <v>117.0</v>
      </c>
      <c r="B119" s="8">
        <v>390087.672476763</v>
      </c>
      <c r="C119" s="11">
        <f t="shared" si="1"/>
        <v>0.01162551857</v>
      </c>
      <c r="D119" s="13"/>
      <c r="E119" s="44"/>
      <c r="F119" s="44"/>
    </row>
    <row r="120">
      <c r="A120" s="7">
        <v>118.0</v>
      </c>
      <c r="B120" s="8">
        <v>399146.788428674</v>
      </c>
      <c r="C120" s="11">
        <f t="shared" si="1"/>
        <v>0.01189550127</v>
      </c>
      <c r="D120" s="13"/>
      <c r="E120" s="44"/>
      <c r="F120" s="44"/>
    </row>
    <row r="121">
      <c r="A121" s="7">
        <v>119.0</v>
      </c>
      <c r="B121" s="8">
        <v>408400.711387355</v>
      </c>
      <c r="C121" s="11">
        <f t="shared" si="1"/>
        <v>0.01217128966</v>
      </c>
      <c r="D121" s="13"/>
      <c r="E121" s="44"/>
      <c r="F121" s="44"/>
    </row>
    <row r="122">
      <c r="A122" s="7">
        <v>120.0</v>
      </c>
      <c r="B122" s="8">
        <v>417852.873701287</v>
      </c>
      <c r="C122" s="11">
        <f t="shared" si="1"/>
        <v>0.01245298605</v>
      </c>
      <c r="D122" s="13"/>
      <c r="E122" s="44"/>
      <c r="F122" s="44"/>
    </row>
    <row r="123">
      <c r="A123" s="7">
        <v>121.0</v>
      </c>
      <c r="B123" s="8">
        <v>427506.730471815</v>
      </c>
      <c r="C123" s="11">
        <f t="shared" si="1"/>
        <v>0.0127406934</v>
      </c>
      <c r="D123" s="13"/>
      <c r="E123" s="44"/>
      <c r="F123" s="44"/>
    </row>
    <row r="124">
      <c r="A124" s="7">
        <v>122.0</v>
      </c>
      <c r="B124" s="8">
        <v>437365.757548172</v>
      </c>
      <c r="C124" s="11">
        <f t="shared" si="1"/>
        <v>0.01303451531</v>
      </c>
      <c r="D124" s="13"/>
      <c r="E124" s="44"/>
      <c r="F124" s="44"/>
    </row>
    <row r="125">
      <c r="A125" s="7">
        <v>123.0</v>
      </c>
      <c r="B125" s="8">
        <v>447433.449393213</v>
      </c>
      <c r="C125" s="11">
        <f t="shared" si="1"/>
        <v>0.01333455591</v>
      </c>
      <c r="D125" s="13"/>
      <c r="E125" s="44"/>
      <c r="F125" s="44"/>
    </row>
    <row r="126">
      <c r="A126" s="7">
        <v>124.0</v>
      </c>
      <c r="B126" s="8">
        <v>457713.316802649</v>
      </c>
      <c r="C126" s="11">
        <f t="shared" si="1"/>
        <v>0.01364091983</v>
      </c>
      <c r="D126" s="13"/>
      <c r="E126" s="44"/>
      <c r="F126" s="44"/>
    </row>
    <row r="127">
      <c r="A127" s="7">
        <v>125.0</v>
      </c>
      <c r="B127" s="8">
        <v>468208.884468183</v>
      </c>
      <c r="C127" s="11">
        <f t="shared" si="1"/>
        <v>0.01395371212</v>
      </c>
      <c r="D127" s="13"/>
      <c r="E127" s="44"/>
      <c r="F127" s="44"/>
    </row>
    <row r="128">
      <c r="A128" s="7">
        <v>126.0</v>
      </c>
      <c r="B128" s="8">
        <v>478923.688391187</v>
      </c>
      <c r="C128" s="11">
        <f t="shared" si="1"/>
        <v>0.01427303816</v>
      </c>
      <c r="D128" s="13"/>
      <c r="E128" s="44"/>
      <c r="F128" s="44"/>
    </row>
    <row r="129">
      <c r="A129" s="7">
        <v>127.0</v>
      </c>
      <c r="B129" s="8">
        <v>489861.273135083</v>
      </c>
      <c r="C129" s="11">
        <f t="shared" si="1"/>
        <v>0.01459900359</v>
      </c>
      <c r="D129" s="13"/>
      <c r="E129" s="44"/>
      <c r="F129" s="44"/>
    </row>
    <row r="130">
      <c r="A130" s="7">
        <v>128.0</v>
      </c>
      <c r="B130" s="8">
        <v>501025.188903919</v>
      </c>
      <c r="C130" s="11">
        <f t="shared" si="1"/>
        <v>0.0149317142</v>
      </c>
      <c r="D130" s="13"/>
      <c r="E130" s="44"/>
      <c r="F130" s="44"/>
    </row>
    <row r="131">
      <c r="A131" s="7">
        <v>129.0</v>
      </c>
      <c r="B131" s="8">
        <v>512418.988462741</v>
      </c>
      <c r="C131" s="11">
        <f t="shared" si="1"/>
        <v>0.01527127589</v>
      </c>
      <c r="D131" s="13"/>
      <c r="E131" s="44"/>
      <c r="F131" s="44"/>
    </row>
    <row r="132">
      <c r="A132" s="7">
        <v>130.0</v>
      </c>
      <c r="B132" s="8">
        <v>524046.223854807</v>
      </c>
      <c r="C132" s="11">
        <f t="shared" si="1"/>
        <v>0.01561779451</v>
      </c>
      <c r="D132" s="13"/>
      <c r="E132" s="44"/>
      <c r="F132" s="44"/>
    </row>
    <row r="133">
      <c r="A133" s="7">
        <v>131.0</v>
      </c>
      <c r="B133" s="8">
        <v>535910.442964249</v>
      </c>
      <c r="C133" s="11">
        <f t="shared" si="1"/>
        <v>0.01597137579</v>
      </c>
      <c r="D133" s="13"/>
      <c r="E133" s="44"/>
      <c r="F133" s="44"/>
    </row>
    <row r="134">
      <c r="A134" s="7">
        <v>132.0</v>
      </c>
      <c r="B134" s="8">
        <v>548015.185862799</v>
      </c>
      <c r="C134" s="11">
        <f t="shared" si="1"/>
        <v>0.01633212524</v>
      </c>
      <c r="D134" s="13"/>
      <c r="E134" s="44"/>
      <c r="F134" s="44"/>
    </row>
    <row r="135">
      <c r="A135" s="7">
        <v>133.0</v>
      </c>
      <c r="B135" s="8">
        <v>560363.980980374</v>
      </c>
      <c r="C135" s="11">
        <f t="shared" si="1"/>
        <v>0.01670014802</v>
      </c>
      <c r="D135" s="13"/>
      <c r="E135" s="44"/>
      <c r="F135" s="44"/>
    </row>
    <row r="136">
      <c r="A136" s="7">
        <v>134.0</v>
      </c>
      <c r="B136" s="8">
        <v>572960.341055892</v>
      </c>
      <c r="C136" s="11">
        <f t="shared" si="1"/>
        <v>0.0170755488</v>
      </c>
      <c r="D136" s="13"/>
      <c r="E136" s="44"/>
      <c r="F136" s="44"/>
    </row>
    <row r="137">
      <c r="A137" s="7">
        <v>135.0</v>
      </c>
      <c r="B137" s="8">
        <v>585807.758897497</v>
      </c>
      <c r="C137" s="11">
        <f t="shared" si="1"/>
        <v>0.01745843169</v>
      </c>
      <c r="D137" s="13"/>
      <c r="E137" s="44"/>
      <c r="F137" s="44"/>
    </row>
    <row r="138">
      <c r="A138" s="7">
        <v>136.0</v>
      </c>
      <c r="B138" s="8">
        <v>598909.702918416</v>
      </c>
      <c r="C138" s="11">
        <f t="shared" si="1"/>
        <v>0.01784890005</v>
      </c>
      <c r="D138" s="13"/>
      <c r="E138" s="44"/>
      <c r="F138" s="44"/>
    </row>
    <row r="139">
      <c r="A139" s="7">
        <v>137.0</v>
      </c>
      <c r="B139" s="8">
        <v>612269.612461799</v>
      </c>
      <c r="C139" s="11">
        <f t="shared" si="1"/>
        <v>0.01824705638</v>
      </c>
      <c r="D139" s="13"/>
      <c r="E139" s="44"/>
      <c r="F139" s="44"/>
    </row>
    <row r="140">
      <c r="A140" s="7">
        <v>138.0</v>
      </c>
      <c r="B140" s="8">
        <v>625890.892891015</v>
      </c>
      <c r="C140" s="11">
        <f t="shared" si="1"/>
        <v>0.01865300217</v>
      </c>
      <c r="D140" s="13"/>
      <c r="E140" s="44"/>
      <c r="F140" s="44"/>
    </row>
    <row r="141">
      <c r="A141" s="7">
        <v>139.0</v>
      </c>
      <c r="B141" s="8">
        <v>639776.910468175</v>
      </c>
      <c r="C141" s="11">
        <f t="shared" si="1"/>
        <v>0.01906683774</v>
      </c>
      <c r="D141" s="13"/>
      <c r="E141" s="44"/>
      <c r="F141" s="44"/>
    </row>
    <row r="142">
      <c r="A142" s="7">
        <v>140.0</v>
      </c>
      <c r="B142" s="8">
        <v>653930.986977737</v>
      </c>
      <c r="C142" s="11">
        <f t="shared" si="1"/>
        <v>0.01948866209</v>
      </c>
      <c r="D142" s="13"/>
      <c r="E142" s="44"/>
      <c r="F142" s="44"/>
    </row>
    <row r="143">
      <c r="A143" s="7">
        <v>141.0</v>
      </c>
      <c r="B143" s="8">
        <v>668356.394129781</v>
      </c>
      <c r="C143" s="11">
        <f t="shared" si="1"/>
        <v>0.01991857273</v>
      </c>
      <c r="D143" s="13"/>
      <c r="E143" s="44"/>
      <c r="F143" s="44"/>
    </row>
    <row r="144">
      <c r="A144" s="7">
        <v>142.0</v>
      </c>
      <c r="B144" s="8">
        <v>683056.3477052</v>
      </c>
      <c r="C144" s="11">
        <f t="shared" si="1"/>
        <v>0.02035666548</v>
      </c>
      <c r="D144" s="13"/>
      <c r="E144" s="44"/>
      <c r="F144" s="44"/>
    </row>
    <row r="145">
      <c r="A145" s="7">
        <v>143.0</v>
      </c>
      <c r="B145" s="8">
        <v>698034.001462822</v>
      </c>
      <c r="C145" s="11">
        <f t="shared" si="1"/>
        <v>0.02080303435</v>
      </c>
      <c r="D145" s="13"/>
      <c r="E145" s="44"/>
      <c r="F145" s="44"/>
    </row>
    <row r="146">
      <c r="A146" s="7">
        <v>144.0</v>
      </c>
      <c r="B146" s="8">
        <v>713292.440787725</v>
      </c>
      <c r="C146" s="11">
        <f t="shared" si="1"/>
        <v>0.02125777128</v>
      </c>
      <c r="D146" s="13"/>
      <c r="E146" s="44"/>
      <c r="F146" s="44"/>
    </row>
    <row r="147">
      <c r="A147" s="7">
        <v>145.0</v>
      </c>
      <c r="B147" s="8">
        <v>728834.676088113</v>
      </c>
      <c r="C147" s="11">
        <f t="shared" si="1"/>
        <v>0.02172096598</v>
      </c>
      <c r="D147" s="13"/>
      <c r="E147" s="44"/>
      <c r="F147" s="44"/>
    </row>
    <row r="148">
      <c r="A148" s="7">
        <v>146.0</v>
      </c>
      <c r="B148" s="8">
        <v>744663.635925913</v>
      </c>
      <c r="C148" s="11">
        <f t="shared" si="1"/>
        <v>0.02219270575</v>
      </c>
      <c r="D148" s="13"/>
      <c r="E148" s="44"/>
      <c r="F148" s="44"/>
    </row>
    <row r="149">
      <c r="A149" s="7">
        <v>147.0</v>
      </c>
      <c r="B149" s="8">
        <v>760782.159903885</v>
      </c>
      <c r="C149" s="11">
        <f t="shared" si="1"/>
        <v>0.0226730752</v>
      </c>
      <c r="D149" s="13"/>
      <c r="E149" s="44"/>
      <c r="F149" s="44"/>
    </row>
    <row r="150">
      <c r="A150" s="7">
        <v>148.0</v>
      </c>
      <c r="B150" s="8">
        <v>777192.99125177</v>
      </c>
      <c r="C150" s="11">
        <f t="shared" si="1"/>
        <v>0.02316215608</v>
      </c>
      <c r="D150" s="13"/>
      <c r="E150" s="44"/>
      <c r="F150" s="44"/>
    </row>
    <row r="151">
      <c r="A151" s="7">
        <v>149.0</v>
      </c>
      <c r="B151" s="8">
        <v>793898.76919179</v>
      </c>
      <c r="C151" s="11">
        <f t="shared" si="1"/>
        <v>0.02366002706</v>
      </c>
      <c r="D151" s="13"/>
      <c r="E151" s="44"/>
      <c r="F151" s="44"/>
    </row>
    <row r="152">
      <c r="A152" s="7">
        <v>150.0</v>
      </c>
      <c r="B152" s="8">
        <v>810902.021000089</v>
      </c>
      <c r="C152" s="11">
        <f t="shared" si="1"/>
        <v>0.02416676345</v>
      </c>
      <c r="D152" s="13"/>
      <c r="E152" s="44"/>
      <c r="F152" s="44"/>
    </row>
    <row r="153">
      <c r="A153" s="7">
        <v>151.0</v>
      </c>
      <c r="B153" s="8">
        <v>828205.153813301</v>
      </c>
      <c r="C153" s="11">
        <f t="shared" si="1"/>
        <v>0.024682437</v>
      </c>
      <c r="D153" s="13"/>
      <c r="E153" s="44"/>
      <c r="F153" s="44"/>
    </row>
    <row r="154">
      <c r="A154" s="7">
        <v>152.0</v>
      </c>
      <c r="B154" s="8">
        <v>845810.446169499</v>
      </c>
      <c r="C154" s="11">
        <f t="shared" si="1"/>
        <v>0.0252071156</v>
      </c>
      <c r="D154" s="13"/>
      <c r="E154" s="44"/>
      <c r="F154" s="44"/>
    </row>
    <row r="155">
      <c r="A155" s="7">
        <v>153.0</v>
      </c>
      <c r="B155" s="8">
        <v>863720.039273698</v>
      </c>
      <c r="C155" s="11">
        <f t="shared" si="1"/>
        <v>0.02574086306</v>
      </c>
      <c r="D155" s="13"/>
      <c r="E155" s="44"/>
      <c r="F155" s="44"/>
    </row>
    <row r="156">
      <c r="A156" s="7">
        <v>154.0</v>
      </c>
      <c r="B156" s="8">
        <v>881935.927998846</v>
      </c>
      <c r="C156" s="11">
        <f t="shared" si="1"/>
        <v>0.02628373885</v>
      </c>
      <c r="D156" s="13"/>
      <c r="E156" s="44"/>
      <c r="F156" s="44"/>
    </row>
    <row r="157">
      <c r="A157" s="7">
        <v>155.0</v>
      </c>
      <c r="B157" s="8">
        <v>900459.951631189</v>
      </c>
      <c r="C157" s="11">
        <f t="shared" si="1"/>
        <v>0.02683579778</v>
      </c>
      <c r="D157" s="13"/>
      <c r="E157" s="44"/>
      <c r="F157" s="44"/>
    </row>
    <row r="158">
      <c r="A158" s="7">
        <v>156.0</v>
      </c>
      <c r="B158" s="8">
        <v>919293.784327578</v>
      </c>
      <c r="C158" s="11">
        <f t="shared" si="1"/>
        <v>0.02739708973</v>
      </c>
      <c r="D158" s="13"/>
      <c r="E158" s="44"/>
      <c r="F158" s="44"/>
    </row>
    <row r="159">
      <c r="A159" s="7">
        <v>157.0</v>
      </c>
      <c r="B159" s="8">
        <v>938438.925359181</v>
      </c>
      <c r="C159" s="11">
        <f t="shared" si="1"/>
        <v>0.02796765939</v>
      </c>
      <c r="D159" s="13"/>
      <c r="E159" s="44"/>
      <c r="F159" s="44"/>
    </row>
    <row r="160">
      <c r="A160" s="7">
        <v>158.0</v>
      </c>
      <c r="B160" s="8">
        <v>957896.689054875</v>
      </c>
      <c r="C160" s="11">
        <f t="shared" si="1"/>
        <v>0.02854754594</v>
      </c>
      <c r="D160" s="13"/>
      <c r="E160" s="44"/>
      <c r="F160" s="44"/>
    </row>
    <row r="161">
      <c r="A161" s="7">
        <v>159.0</v>
      </c>
      <c r="B161" s="8">
        <v>977668.194533546</v>
      </c>
      <c r="C161" s="11">
        <f t="shared" si="1"/>
        <v>0.02913678272</v>
      </c>
      <c r="D161" s="13"/>
      <c r="E161" s="44"/>
      <c r="F161" s="44"/>
    </row>
    <row r="162">
      <c r="A162" s="7">
        <v>160.0</v>
      </c>
      <c r="B162" s="8">
        <v>997754.355180776</v>
      </c>
      <c r="C162" s="11">
        <f t="shared" si="1"/>
        <v>0.02973539696</v>
      </c>
      <c r="D162" s="13"/>
      <c r="E162" s="44"/>
      <c r="F162" s="44"/>
    </row>
    <row r="163">
      <c r="A163" s="7">
        <v>161.0</v>
      </c>
      <c r="B163" s="8">
        <v>1018155.86789994</v>
      </c>
      <c r="C163" s="11">
        <f t="shared" si="1"/>
        <v>0.03034340942</v>
      </c>
      <c r="D163" s="13"/>
      <c r="E163" s="44"/>
      <c r="F163" s="44"/>
    </row>
    <row r="164">
      <c r="A164" s="7">
        <v>162.0</v>
      </c>
      <c r="B164" s="8">
        <v>1038873.20214151</v>
      </c>
      <c r="C164" s="11">
        <f t="shared" si="1"/>
        <v>0.03096083409</v>
      </c>
      <c r="D164" s="13"/>
      <c r="E164" s="44"/>
      <c r="F164" s="44"/>
    </row>
    <row r="165">
      <c r="A165" s="7">
        <v>163.0</v>
      </c>
      <c r="B165" s="8">
        <v>1059906.58872345</v>
      </c>
      <c r="C165" s="11">
        <f t="shared" si="1"/>
        <v>0.03158767786</v>
      </c>
      <c r="D165" s="13"/>
      <c r="E165" s="44"/>
      <c r="F165" s="44"/>
    </row>
    <row r="166">
      <c r="A166" s="7">
        <v>164.0</v>
      </c>
      <c r="B166" s="8">
        <v>1081256.00845309</v>
      </c>
      <c r="C166" s="11">
        <f t="shared" si="1"/>
        <v>0.03222394015</v>
      </c>
      <c r="D166" s="13"/>
      <c r="E166" s="44"/>
      <c r="F166" s="44"/>
    </row>
    <row r="167">
      <c r="A167" s="7">
        <v>165.0</v>
      </c>
      <c r="B167" s="8">
        <v>1102921.1805673</v>
      </c>
      <c r="C167" s="11">
        <f t="shared" si="1"/>
        <v>0.03286961259</v>
      </c>
      <c r="D167" s="13"/>
      <c r="E167" s="44"/>
      <c r="F167" s="44"/>
    </row>
    <row r="168">
      <c r="A168" s="7">
        <v>166.0</v>
      </c>
      <c r="B168" s="8">
        <v>1124901.55100467</v>
      </c>
      <c r="C168" s="11">
        <f t="shared" si="1"/>
        <v>0.03352467868</v>
      </c>
      <c r="D168" s="13"/>
      <c r="E168" s="44"/>
      <c r="F168" s="44"/>
    </row>
    <row r="169">
      <c r="A169" s="7">
        <v>167.0</v>
      </c>
      <c r="B169" s="8">
        <v>1147196.28052445</v>
      </c>
      <c r="C169" s="11">
        <f t="shared" si="1"/>
        <v>0.03418911339</v>
      </c>
      <c r="D169" s="13"/>
      <c r="E169" s="44"/>
      <c r="F169" s="44"/>
    </row>
    <row r="170">
      <c r="A170" s="7">
        <v>168.0</v>
      </c>
      <c r="B170" s="8">
        <v>1169804.23269748</v>
      </c>
      <c r="C170" s="11">
        <f t="shared" si="1"/>
        <v>0.03486288287</v>
      </c>
      <c r="D170" s="13"/>
      <c r="E170" s="44"/>
      <c r="F170" s="44"/>
    </row>
    <row r="171">
      <c r="A171" s="7">
        <v>169.0</v>
      </c>
      <c r="B171" s="8">
        <v>1192723.96178118</v>
      </c>
      <c r="C171" s="11">
        <f t="shared" si="1"/>
        <v>0.03554594403</v>
      </c>
      <c r="D171" s="13"/>
      <c r="E171" s="44"/>
      <c r="F171" s="44"/>
    </row>
    <row r="172">
      <c r="A172" s="7">
        <v>170.0</v>
      </c>
      <c r="B172" s="8">
        <v>1215953.70050813</v>
      </c>
      <c r="C172" s="11">
        <f t="shared" si="1"/>
        <v>0.03623824419</v>
      </c>
      <c r="D172" s="13"/>
      <c r="E172" s="44"/>
      <c r="F172" s="44"/>
    </row>
    <row r="173">
      <c r="A173" s="7">
        <v>171.0</v>
      </c>
      <c r="B173" s="8">
        <v>1239491.34780596</v>
      </c>
      <c r="C173" s="11">
        <f t="shared" si="1"/>
        <v>0.03693972074</v>
      </c>
      <c r="D173" s="13"/>
      <c r="E173" s="44"/>
      <c r="F173" s="44"/>
    </row>
    <row r="174">
      <c r="A174" s="7">
        <v>172.0</v>
      </c>
      <c r="B174" s="8">
        <v>1263334.45647989</v>
      </c>
      <c r="C174" s="11">
        <f t="shared" si="1"/>
        <v>0.03765030076</v>
      </c>
      <c r="D174" s="13"/>
      <c r="E174" s="44"/>
      <c r="F174" s="44"/>
    </row>
    <row r="175">
      <c r="A175" s="7">
        <v>173.0</v>
      </c>
      <c r="B175" s="8">
        <v>1287480.22088034</v>
      </c>
      <c r="C175" s="11">
        <f t="shared" si="1"/>
        <v>0.03836990061</v>
      </c>
      <c r="D175" s="13"/>
      <c r="E175" s="44"/>
      <c r="F175" s="44"/>
    </row>
    <row r="176">
      <c r="A176" s="7">
        <v>174.0</v>
      </c>
      <c r="B176" s="8">
        <v>1311925.46458935</v>
      </c>
      <c r="C176" s="11">
        <f t="shared" si="1"/>
        <v>0.03909842564</v>
      </c>
      <c r="D176" s="13"/>
      <c r="E176" s="44"/>
      <c r="F176" s="44"/>
    </row>
    <row r="177">
      <c r="A177" s="7">
        <v>175.0</v>
      </c>
      <c r="B177" s="8">
        <v>1336666.62815445</v>
      </c>
      <c r="C177" s="11">
        <f t="shared" si="1"/>
        <v>0.03983576978</v>
      </c>
      <c r="D177" s="13"/>
      <c r="E177" s="44"/>
      <c r="F177" s="44"/>
    </row>
    <row r="178">
      <c r="A178" s="7">
        <v>176.0</v>
      </c>
      <c r="B178" s="8">
        <v>1361699.75690377</v>
      </c>
      <c r="C178" s="11">
        <f t="shared" si="1"/>
        <v>0.04058181515</v>
      </c>
      <c r="D178" s="13"/>
      <c r="E178" s="44"/>
      <c r="F178" s="44"/>
    </row>
    <row r="179">
      <c r="A179" s="7">
        <v>177.0</v>
      </c>
      <c r="B179" s="8">
        <v>1387020.48888162</v>
      </c>
      <c r="C179" s="11">
        <f t="shared" si="1"/>
        <v>0.04133643177</v>
      </c>
      <c r="D179" s="13"/>
      <c r="E179" s="44"/>
      <c r="F179" s="44"/>
    </row>
    <row r="180">
      <c r="A180" s="7">
        <v>178.0</v>
      </c>
      <c r="B180" s="8">
        <v>1412624.04293325</v>
      </c>
      <c r="C180" s="11">
        <f t="shared" si="1"/>
        <v>0.04209947714</v>
      </c>
      <c r="D180" s="13"/>
      <c r="E180" s="44"/>
      <c r="F180" s="44"/>
    </row>
    <row r="181">
      <c r="A181" s="7">
        <v>179.0</v>
      </c>
      <c r="B181" s="8">
        <v>1438505.20698946</v>
      </c>
      <c r="C181" s="11">
        <f t="shared" si="1"/>
        <v>0.04287079594</v>
      </c>
      <c r="D181" s="13"/>
      <c r="E181" s="44"/>
      <c r="F181" s="44"/>
    </row>
    <row r="182">
      <c r="A182" s="7">
        <v>180.0</v>
      </c>
      <c r="B182" s="8">
        <v>1464658.32658154</v>
      </c>
      <c r="C182" s="11">
        <f t="shared" si="1"/>
        <v>0.04365021964</v>
      </c>
      <c r="D182" s="13"/>
      <c r="E182" s="44"/>
      <c r="F182" s="44"/>
    </row>
    <row r="183">
      <c r="A183" s="7">
        <v>181.0</v>
      </c>
      <c r="B183" s="8">
        <v>1491077.29363782</v>
      </c>
      <c r="C183" s="11">
        <f t="shared" si="1"/>
        <v>0.04443756621</v>
      </c>
      <c r="D183" s="13"/>
      <c r="E183" s="44"/>
      <c r="F183" s="44"/>
    </row>
    <row r="184">
      <c r="A184" s="7">
        <v>182.0</v>
      </c>
      <c r="B184" s="8">
        <v>1517755.53560212</v>
      </c>
      <c r="C184" s="11">
        <f t="shared" si="1"/>
        <v>0.04523263978</v>
      </c>
      <c r="D184" s="13"/>
      <c r="E184" s="44"/>
      <c r="F184" s="44"/>
    </row>
    <row r="185">
      <c r="A185" s="7">
        <v>183.0</v>
      </c>
      <c r="B185" s="8">
        <v>1544686.00492232</v>
      </c>
      <c r="C185" s="11">
        <f t="shared" si="1"/>
        <v>0.04603523031</v>
      </c>
      <c r="D185" s="13"/>
      <c r="E185" s="44"/>
      <c r="F185" s="44"/>
    </row>
    <row r="186">
      <c r="A186" s="7">
        <v>184.0</v>
      </c>
      <c r="B186" s="8">
        <v>1571861.16895952</v>
      </c>
      <c r="C186" s="11">
        <f t="shared" si="1"/>
        <v>0.04684511331</v>
      </c>
      <c r="D186" s="13"/>
      <c r="E186" s="44"/>
      <c r="F186" s="44"/>
    </row>
    <row r="187">
      <c r="A187" s="7">
        <v>185.0</v>
      </c>
      <c r="B187" s="8">
        <v>1599273.0003654</v>
      </c>
      <c r="C187" s="11">
        <f t="shared" si="1"/>
        <v>0.04766204954</v>
      </c>
      <c r="D187" s="13"/>
      <c r="E187" s="44"/>
      <c r="F187" s="44"/>
    </row>
    <row r="188">
      <c r="A188" s="7">
        <v>186.0</v>
      </c>
      <c r="B188" s="8">
        <v>1626912.96798007</v>
      </c>
      <c r="C188" s="11">
        <f t="shared" si="1"/>
        <v>0.04848578477</v>
      </c>
      <c r="D188" s="13"/>
      <c r="E188" s="44"/>
      <c r="F188" s="44"/>
    </row>
    <row r="189">
      <c r="A189" s="7">
        <v>187.0</v>
      </c>
      <c r="B189" s="8">
        <v>1654772.02830684</v>
      </c>
      <c r="C189" s="11">
        <f t="shared" si="1"/>
        <v>0.04931604947</v>
      </c>
      <c r="D189" s="13"/>
      <c r="E189" s="44"/>
      <c r="F189" s="44"/>
    </row>
    <row r="190">
      <c r="A190" s="7">
        <v>188.0</v>
      </c>
      <c r="B190" s="8">
        <v>1682840.6176152</v>
      </c>
      <c r="C190" s="11">
        <f t="shared" si="1"/>
        <v>0.05015255861</v>
      </c>
      <c r="D190" s="13"/>
      <c r="E190" s="44"/>
      <c r="F190" s="44"/>
    </row>
    <row r="191">
      <c r="A191" s="7">
        <v>189.0</v>
      </c>
      <c r="B191" s="8">
        <v>1711108.64472771</v>
      </c>
      <c r="C191" s="11">
        <f t="shared" si="1"/>
        <v>0.05099501147</v>
      </c>
      <c r="D191" s="13"/>
      <c r="E191" s="44"/>
      <c r="F191" s="44"/>
    </row>
    <row r="192">
      <c r="A192" s="7">
        <v>190.0</v>
      </c>
      <c r="B192" s="8">
        <v>1739565.48455124</v>
      </c>
      <c r="C192" s="11">
        <f t="shared" si="1"/>
        <v>0.05184309139</v>
      </c>
      <c r="D192" s="13"/>
      <c r="E192" s="44"/>
      <c r="F192" s="44"/>
    </row>
    <row r="193">
      <c r="A193" s="7">
        <v>191.0</v>
      </c>
      <c r="B193" s="8">
        <v>1768199.97240988</v>
      </c>
      <c r="C193" s="11">
        <f t="shared" si="1"/>
        <v>0.05269646562</v>
      </c>
      <c r="D193" s="13"/>
      <c r="E193" s="44"/>
      <c r="F193" s="44"/>
    </row>
    <row r="194">
      <c r="A194" s="7">
        <v>192.0</v>
      </c>
      <c r="B194" s="8">
        <v>1797000.39922995</v>
      </c>
      <c r="C194" s="11">
        <f t="shared" si="1"/>
        <v>0.05355478523</v>
      </c>
      <c r="D194" s="13"/>
      <c r="E194" s="44"/>
      <c r="F194" s="44"/>
    </row>
    <row r="195">
      <c r="A195" s="7">
        <v>193.0</v>
      </c>
      <c r="B195" s="8">
        <v>1825954.50765173</v>
      </c>
      <c r="C195" s="11">
        <f t="shared" si="1"/>
        <v>0.0544176849</v>
      </c>
      <c r="D195" s="13"/>
      <c r="E195" s="44"/>
      <c r="F195" s="44"/>
    </row>
    <row r="196">
      <c r="A196" s="7">
        <v>194.0</v>
      </c>
      <c r="B196" s="8">
        <v>1855049.48910871</v>
      </c>
      <c r="C196" s="11">
        <f t="shared" si="1"/>
        <v>0.05528478292</v>
      </c>
      <c r="D196" s="13"/>
      <c r="E196" s="44"/>
      <c r="F196" s="44"/>
    </row>
    <row r="197">
      <c r="A197" s="7">
        <v>195.0</v>
      </c>
      <c r="B197" s="8">
        <v>1884271.98194895</v>
      </c>
      <c r="C197" s="11">
        <f t="shared" si="1"/>
        <v>0.05615568107</v>
      </c>
      <c r="D197" s="13"/>
      <c r="E197" s="44"/>
      <c r="F197" s="44"/>
    </row>
    <row r="198">
      <c r="A198" s="7">
        <v>196.0</v>
      </c>
      <c r="B198" s="8">
        <v>1913608.07064832</v>
      </c>
      <c r="C198" s="11">
        <f t="shared" si="1"/>
        <v>0.05702996465</v>
      </c>
      <c r="D198" s="13"/>
      <c r="E198" s="44"/>
      <c r="F198" s="44"/>
    </row>
    <row r="199">
      <c r="A199" s="7">
        <v>197.0</v>
      </c>
      <c r="B199" s="8">
        <v>1943043.28617447</v>
      </c>
      <c r="C199" s="11">
        <f t="shared" si="1"/>
        <v>0.05790720243</v>
      </c>
      <c r="D199" s="13"/>
      <c r="E199" s="44"/>
      <c r="F199" s="44"/>
    </row>
    <row r="200">
      <c r="A200" s="7">
        <v>198.0</v>
      </c>
      <c r="B200" s="8">
        <v>1972562.60756519</v>
      </c>
      <c r="C200" s="11">
        <f t="shared" si="1"/>
        <v>0.05878694676</v>
      </c>
      <c r="D200" s="13"/>
      <c r="E200" s="44"/>
      <c r="F200" s="44"/>
    </row>
    <row r="201">
      <c r="A201" s="7">
        <v>199.0</v>
      </c>
      <c r="B201" s="8">
        <v>2002150.46476446</v>
      </c>
      <c r="C201" s="11">
        <f t="shared" si="1"/>
        <v>0.05966873362</v>
      </c>
      <c r="D201" s="13"/>
      <c r="E201" s="44"/>
      <c r="F201" s="44"/>
    </row>
    <row r="202">
      <c r="A202" s="7">
        <v>200.0</v>
      </c>
      <c r="B202" s="8">
        <v>2031790.74278669</v>
      </c>
      <c r="C202" s="11">
        <f t="shared" si="1"/>
        <v>0.06055208274</v>
      </c>
      <c r="D202" s="13"/>
      <c r="E202" s="44"/>
      <c r="F202" s="44"/>
    </row>
    <row r="203">
      <c r="A203" s="7">
        <v>201.0</v>
      </c>
      <c r="B203" s="8">
        <v>2061466.78724554</v>
      </c>
      <c r="C203" s="11">
        <f t="shared" si="1"/>
        <v>0.06143649779</v>
      </c>
      <c r="D203" s="13"/>
      <c r="E203" s="44"/>
      <c r="F203" s="44"/>
    </row>
    <row r="204">
      <c r="A204" s="7">
        <v>202.0</v>
      </c>
      <c r="B204" s="8">
        <v>2091161.41131059</v>
      </c>
      <c r="C204" s="11">
        <f t="shared" si="1"/>
        <v>0.06232146654</v>
      </c>
      <c r="D204" s="13"/>
      <c r="E204" s="44"/>
      <c r="F204" s="44"/>
    </row>
    <row r="205">
      <c r="A205" s="7">
        <v>203.0</v>
      </c>
      <c r="B205" s="8">
        <v>2120856.90412631</v>
      </c>
      <c r="C205" s="11">
        <f t="shared" si="1"/>
        <v>0.06320646119</v>
      </c>
      <c r="D205" s="13"/>
      <c r="E205" s="44"/>
      <c r="F205" s="44"/>
    </row>
    <row r="206">
      <c r="A206" s="7">
        <v>204.0</v>
      </c>
      <c r="B206" s="8">
        <v>2150535.04075267</v>
      </c>
      <c r="C206" s="11">
        <f t="shared" si="1"/>
        <v>0.06409093859</v>
      </c>
      <c r="D206" s="13"/>
      <c r="E206" s="44"/>
      <c r="F206" s="44"/>
    </row>
    <row r="207">
      <c r="A207" s="7">
        <v>205.0</v>
      </c>
      <c r="B207" s="8">
        <v>2180177.09365086</v>
      </c>
      <c r="C207" s="11">
        <f t="shared" si="1"/>
        <v>0.06497434061</v>
      </c>
      <c r="D207" s="13"/>
      <c r="E207" s="44"/>
      <c r="F207" s="44"/>
    </row>
    <row r="208">
      <c r="A208" s="7">
        <v>206.0</v>
      </c>
      <c r="B208" s="8">
        <v>2209763.84576738</v>
      </c>
      <c r="C208" s="11">
        <f t="shared" si="1"/>
        <v>0.06585609453</v>
      </c>
      <c r="D208" s="13"/>
      <c r="E208" s="44"/>
      <c r="F208" s="44"/>
    </row>
    <row r="209">
      <c r="A209" s="7">
        <v>207.0</v>
      </c>
      <c r="B209" s="8">
        <v>2239275.6052358</v>
      </c>
      <c r="C209" s="11">
        <f t="shared" si="1"/>
        <v>0.0667356135</v>
      </c>
      <c r="D209" s="13"/>
      <c r="E209" s="44"/>
      <c r="F209" s="44"/>
    </row>
    <row r="210">
      <c r="A210" s="7">
        <v>208.0</v>
      </c>
      <c r="B210" s="8">
        <v>2268692.22173208</v>
      </c>
      <c r="C210" s="11">
        <f t="shared" si="1"/>
        <v>0.06761229699</v>
      </c>
      <c r="D210" s="13"/>
      <c r="E210" s="44"/>
      <c r="F210" s="44"/>
    </row>
    <row r="211">
      <c r="A211" s="7">
        <v>209.0</v>
      </c>
      <c r="B211" s="8">
        <v>2297993.10450279</v>
      </c>
      <c r="C211" s="11">
        <f t="shared" si="1"/>
        <v>0.06848553135</v>
      </c>
      <c r="D211" s="13"/>
      <c r="E211" s="44"/>
      <c r="F211" s="44"/>
    </row>
    <row r="212">
      <c r="A212" s="7">
        <v>210.0</v>
      </c>
      <c r="B212" s="8">
        <v>2327157.24208336</v>
      </c>
      <c r="C212" s="11">
        <f t="shared" si="1"/>
        <v>0.06935469038</v>
      </c>
      <c r="D212" s="13"/>
      <c r="E212" s="44"/>
      <c r="F212" s="44"/>
    </row>
    <row r="213">
      <c r="A213" s="7">
        <v>211.0</v>
      </c>
      <c r="B213" s="8">
        <v>2356163.22372106</v>
      </c>
      <c r="C213" s="11">
        <f t="shared" si="1"/>
        <v>0.07021913599</v>
      </c>
      <c r="D213" s="13"/>
      <c r="E213" s="44"/>
      <c r="F213" s="44"/>
    </row>
    <row r="214">
      <c r="A214" s="7">
        <v>212.0</v>
      </c>
      <c r="B214" s="8">
        <v>2384989.26249937</v>
      </c>
      <c r="C214" s="11">
        <f t="shared" si="1"/>
        <v>0.07107821889</v>
      </c>
      <c r="D214" s="13"/>
      <c r="E214" s="44"/>
      <c r="F214" s="44"/>
    </row>
    <row r="215">
      <c r="A215" s="7">
        <v>213.0</v>
      </c>
      <c r="B215" s="8">
        <v>2413613.22017351</v>
      </c>
      <c r="C215" s="11">
        <f t="shared" si="1"/>
        <v>0.07193127931</v>
      </c>
      <c r="D215" s="13"/>
      <c r="E215" s="44"/>
      <c r="F215" s="44"/>
    </row>
    <row r="216">
      <c r="A216" s="7">
        <v>214.0</v>
      </c>
      <c r="B216" s="8">
        <v>2442012.63370024</v>
      </c>
      <c r="C216" s="11">
        <f t="shared" si="1"/>
        <v>0.07277764778</v>
      </c>
      <c r="D216" s="13"/>
      <c r="E216" s="44"/>
      <c r="F216" s="44"/>
    </row>
    <row r="217">
      <c r="A217" s="7">
        <v>215.0</v>
      </c>
      <c r="B217" s="8">
        <v>2470164.74344605</v>
      </c>
      <c r="C217" s="11">
        <f t="shared" si="1"/>
        <v>0.07361664603</v>
      </c>
      <c r="D217" s="13"/>
      <c r="E217" s="44"/>
      <c r="F217" s="44"/>
    </row>
    <row r="218">
      <c r="A218" s="7">
        <v>216.0</v>
      </c>
      <c r="B218" s="8">
        <v>2498046.52305871</v>
      </c>
      <c r="C218" s="11">
        <f t="shared" si="1"/>
        <v>0.07444758782</v>
      </c>
      <c r="D218" s="13"/>
      <c r="E218" s="44"/>
      <c r="F218" s="44"/>
    </row>
    <row r="219">
      <c r="A219" s="7">
        <v>217.0</v>
      </c>
      <c r="B219" s="8">
        <v>2525634.71095813</v>
      </c>
      <c r="C219" s="11">
        <f t="shared" si="1"/>
        <v>0.07526977989</v>
      </c>
      <c r="D219" s="13"/>
      <c r="E219" s="44"/>
      <c r="F219" s="44"/>
    </row>
    <row r="220">
      <c r="A220" s="7">
        <v>218.0</v>
      </c>
      <c r="B220" s="8">
        <v>2552905.84342047</v>
      </c>
      <c r="C220" s="11">
        <f t="shared" si="1"/>
        <v>0.07608252297</v>
      </c>
      <c r="D220" s="13"/>
      <c r="E220" s="44"/>
      <c r="F220" s="44"/>
    </row>
    <row r="221">
      <c r="A221" s="7">
        <v>219.0</v>
      </c>
      <c r="B221" s="8">
        <v>2579836.28919749</v>
      </c>
      <c r="C221" s="11">
        <f t="shared" si="1"/>
        <v>0.0768851128</v>
      </c>
      <c r="D221" s="13"/>
      <c r="E221" s="44"/>
      <c r="F221" s="44"/>
    </row>
    <row r="222">
      <c r="A222" s="7">
        <v>220.0</v>
      </c>
      <c r="B222" s="8">
        <v>2606402.285622</v>
      </c>
      <c r="C222" s="11">
        <f t="shared" si="1"/>
        <v>0.07767684119</v>
      </c>
      <c r="D222" s="13"/>
      <c r="E222" s="44"/>
      <c r="F222" s="44"/>
    </row>
    <row r="223">
      <c r="A223" s="7">
        <v>221.0</v>
      </c>
      <c r="B223" s="8">
        <v>2632579.97613172</v>
      </c>
      <c r="C223" s="11">
        <f t="shared" si="1"/>
        <v>0.07845699716</v>
      </c>
      <c r="D223" s="13"/>
      <c r="E223" s="44"/>
      <c r="F223" s="44"/>
    </row>
    <row r="224">
      <c r="A224" s="7">
        <v>222.0</v>
      </c>
      <c r="B224" s="8">
        <v>2658345.44914201</v>
      </c>
      <c r="C224" s="11">
        <f t="shared" si="1"/>
        <v>0.07922486809</v>
      </c>
      <c r="D224" s="13"/>
      <c r="E224" s="44"/>
      <c r="F224" s="44"/>
    </row>
    <row r="225">
      <c r="A225" s="7">
        <v>223.0</v>
      </c>
      <c r="B225" s="8">
        <v>2683674.77818217</v>
      </c>
      <c r="C225" s="11">
        <f t="shared" si="1"/>
        <v>0.07997974092</v>
      </c>
      <c r="D225" s="13"/>
      <c r="E225" s="44"/>
      <c r="F225" s="44"/>
    </row>
    <row r="226">
      <c r="A226" s="7">
        <v>224.0</v>
      </c>
      <c r="B226" s="8">
        <v>2708544.06320913</v>
      </c>
      <c r="C226" s="11">
        <f t="shared" si="1"/>
        <v>0.08072090337</v>
      </c>
      <c r="D226" s="13"/>
      <c r="E226" s="44"/>
      <c r="F226" s="44"/>
    </row>
    <row r="227">
      <c r="A227" s="7">
        <v>225.0</v>
      </c>
      <c r="B227" s="8">
        <v>2732929.47300178</v>
      </c>
      <c r="C227" s="11">
        <f t="shared" si="1"/>
        <v>0.08144764522</v>
      </c>
      <c r="D227" s="13"/>
      <c r="E227" s="44"/>
      <c r="F227" s="44"/>
    </row>
    <row r="228">
      <c r="A228" s="7">
        <v>226.0</v>
      </c>
      <c r="B228" s="8">
        <v>2756807.28852407</v>
      </c>
      <c r="C228" s="11">
        <f t="shared" si="1"/>
        <v>0.08215925957</v>
      </c>
      <c r="D228" s="13"/>
      <c r="E228" s="44"/>
      <c r="F228" s="44"/>
    </row>
    <row r="229">
      <c r="A229" s="7">
        <v>227.0</v>
      </c>
      <c r="B229" s="8">
        <v>2780153.94715158</v>
      </c>
      <c r="C229" s="11">
        <f t="shared" si="1"/>
        <v>0.08285504422</v>
      </c>
      <c r="D229" s="13"/>
      <c r="E229" s="44"/>
      <c r="F229" s="44"/>
    </row>
    <row r="230">
      <c r="A230" s="7">
        <v>228.0</v>
      </c>
      <c r="B230" s="8">
        <v>2802946.08763411</v>
      </c>
      <c r="C230" s="11">
        <f t="shared" si="1"/>
        <v>0.08353430294</v>
      </c>
      <c r="D230" s="13"/>
      <c r="E230" s="44"/>
      <c r="F230" s="44"/>
    </row>
    <row r="231">
      <c r="A231" s="7">
        <v>229.0</v>
      </c>
      <c r="B231" s="8">
        <v>2825160.59566773</v>
      </c>
      <c r="C231" s="11">
        <f t="shared" si="1"/>
        <v>0.08419634687</v>
      </c>
      <c r="D231" s="13"/>
      <c r="E231" s="44"/>
      <c r="F231" s="44"/>
    </row>
    <row r="232">
      <c r="A232" s="7">
        <v>230.0</v>
      </c>
      <c r="B232" s="8">
        <v>2846774.64994288</v>
      </c>
      <c r="C232" s="11">
        <f t="shared" si="1"/>
        <v>0.08484049588</v>
      </c>
      <c r="D232" s="13"/>
      <c r="E232" s="44"/>
      <c r="F232" s="44"/>
    </row>
    <row r="233">
      <c r="A233" s="7">
        <v>231.0</v>
      </c>
      <c r="B233" s="8">
        <v>2867765.76852553</v>
      </c>
      <c r="C233" s="11">
        <f t="shared" si="1"/>
        <v>0.08546607997</v>
      </c>
      <c r="D233" s="13"/>
      <c r="E233" s="44"/>
      <c r="F233" s="44"/>
    </row>
    <row r="234">
      <c r="A234" s="7">
        <v>232.0</v>
      </c>
      <c r="B234" s="8">
        <v>2888111.85542546</v>
      </c>
      <c r="C234" s="11">
        <f t="shared" si="1"/>
        <v>0.08607244061</v>
      </c>
      <c r="D234" s="13"/>
      <c r="E234" s="44"/>
      <c r="F234" s="44"/>
    </row>
    <row r="235">
      <c r="A235" s="7">
        <v>233.0</v>
      </c>
      <c r="B235" s="8">
        <v>2907791.24719712</v>
      </c>
      <c r="C235" s="11">
        <f t="shared" si="1"/>
        <v>0.08665893219</v>
      </c>
      <c r="D235" s="13"/>
      <c r="E235" s="44"/>
      <c r="F235" s="44"/>
    </row>
    <row r="236">
      <c r="A236" s="7">
        <v>234.0</v>
      </c>
      <c r="B236" s="8">
        <v>2926782.75942289</v>
      </c>
      <c r="C236" s="11">
        <f t="shared" si="1"/>
        <v>0.08722492336</v>
      </c>
      <c r="D236" s="13"/>
      <c r="E236" s="44"/>
      <c r="F236" s="44"/>
    </row>
    <row r="237">
      <c r="A237" s="7">
        <v>235.0</v>
      </c>
      <c r="B237" s="8">
        <v>2945065.73290907</v>
      </c>
      <c r="C237" s="11">
        <f t="shared" si="1"/>
        <v>0.08776979843</v>
      </c>
      <c r="D237" s="13"/>
      <c r="E237" s="44"/>
      <c r="F237" s="44"/>
    </row>
    <row r="238">
      <c r="A238" s="7">
        <v>236.0</v>
      </c>
      <c r="B238" s="8">
        <v>2962620.07944368</v>
      </c>
      <c r="C238" s="11">
        <f t="shared" si="1"/>
        <v>0.08829295872</v>
      </c>
      <c r="D238" s="13"/>
      <c r="E238" s="44"/>
      <c r="F238" s="44"/>
    </row>
    <row r="239">
      <c r="A239" s="7">
        <v>237.0</v>
      </c>
      <c r="B239" s="8">
        <v>2979426.32693909</v>
      </c>
      <c r="C239" s="11">
        <f t="shared" si="1"/>
        <v>0.08879382393</v>
      </c>
      <c r="D239" s="13"/>
      <c r="E239" s="44"/>
      <c r="F239" s="44"/>
    </row>
    <row r="240">
      <c r="A240" s="7">
        <v>238.0</v>
      </c>
      <c r="B240" s="8">
        <v>2995465.66379947</v>
      </c>
      <c r="C240" s="11">
        <f t="shared" si="1"/>
        <v>0.08927183341</v>
      </c>
      <c r="D240" s="13"/>
      <c r="E240" s="44"/>
      <c r="F240" s="44"/>
    </row>
    <row r="241">
      <c r="A241" s="7">
        <v>239.0</v>
      </c>
      <c r="B241" s="8">
        <v>3010719.9823499</v>
      </c>
      <c r="C241" s="11">
        <f t="shared" si="1"/>
        <v>0.08972644753</v>
      </c>
      <c r="D241" s="13"/>
      <c r="E241" s="44"/>
      <c r="F241" s="44"/>
    </row>
    <row r="242">
      <c r="A242" s="7">
        <v>240.0</v>
      </c>
      <c r="B242" s="8">
        <v>3025171.92114995</v>
      </c>
      <c r="C242" s="11">
        <f t="shared" si="1"/>
        <v>0.09015714887</v>
      </c>
      <c r="D242" s="13"/>
      <c r="E242" s="44"/>
      <c r="F242" s="44"/>
    </row>
    <row r="243">
      <c r="A243" s="7">
        <v>241.0</v>
      </c>
      <c r="B243" s="8">
        <v>3038804.90603962</v>
      </c>
      <c r="C243" s="11">
        <f t="shared" si="1"/>
        <v>0.09056344348</v>
      </c>
      <c r="D243" s="13"/>
      <c r="E243" s="44"/>
      <c r="F243" s="44"/>
    </row>
    <row r="244">
      <c r="A244" s="7">
        <v>242.0</v>
      </c>
      <c r="B244" s="8">
        <v>3051603.18974493</v>
      </c>
      <c r="C244" s="11">
        <f t="shared" si="1"/>
        <v>0.09094486206</v>
      </c>
      <c r="D244" s="13"/>
      <c r="E244" s="44"/>
      <c r="F244" s="44"/>
    </row>
    <row r="245">
      <c r="A245" s="7">
        <v>243.0</v>
      </c>
      <c r="B245" s="8">
        <v>3063551.8898918</v>
      </c>
      <c r="C245" s="11">
        <f t="shared" si="1"/>
        <v>0.09130096107</v>
      </c>
      <c r="D245" s="13"/>
      <c r="E245" s="44"/>
      <c r="F245" s="44"/>
    </row>
    <row r="246">
      <c r="A246" s="7">
        <v>244.0</v>
      </c>
      <c r="B246" s="8">
        <v>3074637.02527126</v>
      </c>
      <c r="C246" s="11">
        <f t="shared" si="1"/>
        <v>0.09163132385</v>
      </c>
      <c r="D246" s="13"/>
      <c r="E246" s="44"/>
      <c r="F246" s="44"/>
    </row>
    <row r="247">
      <c r="A247" s="7">
        <v>245.0</v>
      </c>
      <c r="B247" s="8">
        <v>3084845.55020075</v>
      </c>
      <c r="C247" s="11">
        <f t="shared" si="1"/>
        <v>0.0919355616</v>
      </c>
      <c r="D247" s="13"/>
      <c r="E247" s="44"/>
      <c r="F247" s="44"/>
    </row>
    <row r="248">
      <c r="A248" s="7">
        <v>246.0</v>
      </c>
      <c r="B248" s="8">
        <v>3094165.38685181</v>
      </c>
      <c r="C248" s="11">
        <f t="shared" si="1"/>
        <v>0.09221331438</v>
      </c>
      <c r="D248" s="13"/>
      <c r="E248" s="44"/>
      <c r="F248" s="44"/>
    </row>
    <row r="249">
      <c r="A249" s="7">
        <v>247.0</v>
      </c>
      <c r="B249" s="8">
        <v>3102585.45539371</v>
      </c>
      <c r="C249" s="11">
        <f t="shared" si="1"/>
        <v>0.09246425198</v>
      </c>
      <c r="D249" s="13"/>
      <c r="E249" s="44"/>
      <c r="F249" s="44"/>
    </row>
    <row r="250">
      <c r="A250" s="7">
        <v>248.0</v>
      </c>
      <c r="B250" s="8">
        <v>3110095.70183356</v>
      </c>
      <c r="C250" s="11">
        <f t="shared" si="1"/>
        <v>0.09268807476</v>
      </c>
      <c r="D250" s="13"/>
      <c r="E250" s="44"/>
      <c r="F250" s="44"/>
    </row>
    <row r="251">
      <c r="A251" s="7">
        <v>249.0</v>
      </c>
      <c r="B251" s="8">
        <v>3116687.1234326</v>
      </c>
      <c r="C251" s="11">
        <f t="shared" si="1"/>
        <v>0.09288451443</v>
      </c>
      <c r="D251" s="13"/>
      <c r="E251" s="44"/>
      <c r="F251" s="44"/>
    </row>
    <row r="252">
      <c r="A252" s="7">
        <v>250.0</v>
      </c>
      <c r="B252" s="8">
        <v>3122351.79158425</v>
      </c>
      <c r="C252" s="11">
        <f t="shared" si="1"/>
        <v>0.0930533347</v>
      </c>
      <c r="D252" s="13"/>
      <c r="E252" s="44"/>
      <c r="F252" s="44"/>
    </row>
    <row r="253">
      <c r="A253" s="7">
        <v>251.0</v>
      </c>
      <c r="B253" s="8">
        <v>3127082.87206168</v>
      </c>
      <c r="C253" s="11">
        <f t="shared" si="1"/>
        <v>0.09319433189</v>
      </c>
      <c r="D253" s="13"/>
      <c r="E253" s="44"/>
      <c r="F253" s="44"/>
    </row>
    <row r="254">
      <c r="A254" s="7">
        <v>252.0</v>
      </c>
      <c r="B254" s="8">
        <v>3130874.6425389</v>
      </c>
      <c r="C254" s="11">
        <f t="shared" si="1"/>
        <v>0.09330733545</v>
      </c>
      <c r="D254" s="13"/>
      <c r="E254" s="44"/>
      <c r="F254" s="44"/>
    </row>
    <row r="255">
      <c r="A255" s="7">
        <v>253.0</v>
      </c>
      <c r="B255" s="8">
        <v>3133722.50731332</v>
      </c>
      <c r="C255" s="11">
        <f t="shared" si="1"/>
        <v>0.09339220844</v>
      </c>
      <c r="D255" s="13"/>
      <c r="E255" s="44"/>
      <c r="F255" s="44"/>
    </row>
    <row r="256">
      <c r="A256" s="7">
        <v>254.0</v>
      </c>
      <c r="B256" s="8">
        <v>3135623.00916384</v>
      </c>
      <c r="C256" s="11">
        <f t="shared" si="1"/>
        <v>0.09344884781</v>
      </c>
      <c r="D256" s="13"/>
      <c r="E256" s="44"/>
      <c r="F256" s="44"/>
    </row>
    <row r="257">
      <c r="A257" s="7">
        <v>255.0</v>
      </c>
      <c r="B257" s="8">
        <v>3136573.83828886</v>
      </c>
      <c r="C257" s="11">
        <f t="shared" si="1"/>
        <v>0.09347718472</v>
      </c>
      <c r="D257" s="13"/>
      <c r="E257" s="44"/>
      <c r="F257" s="44"/>
    </row>
    <row r="258">
      <c r="A258" s="7">
        <v>256.0</v>
      </c>
      <c r="B258" s="85">
        <f t="shared" ref="B258:B513" si="2">INDIRECT("INPUT!B"&amp;513-A258)</f>
        <v>3136573.838</v>
      </c>
      <c r="C258" s="86">
        <f t="shared" ref="C258:C513" si="3">INDIRECT("INPUT!C"&amp;513-A258)</f>
        <v>0.09347718472</v>
      </c>
      <c r="D258" s="13"/>
      <c r="E258" s="67"/>
      <c r="F258" s="87"/>
    </row>
    <row r="259">
      <c r="A259" s="7">
        <v>257.0</v>
      </c>
      <c r="B259" s="85">
        <f t="shared" si="2"/>
        <v>3135623.009</v>
      </c>
      <c r="C259" s="86">
        <f t="shared" si="3"/>
        <v>0.09344884781</v>
      </c>
      <c r="D259" s="88"/>
      <c r="E259" s="44"/>
      <c r="F259" s="87"/>
    </row>
    <row r="260">
      <c r="A260" s="7">
        <v>258.0</v>
      </c>
      <c r="B260" s="85">
        <f t="shared" si="2"/>
        <v>3133722.507</v>
      </c>
      <c r="C260" s="86">
        <f t="shared" si="3"/>
        <v>0.09339220844</v>
      </c>
      <c r="D260" s="13"/>
      <c r="E260" s="44"/>
      <c r="F260" s="87"/>
    </row>
    <row r="261">
      <c r="A261" s="7">
        <v>259.0</v>
      </c>
      <c r="B261" s="85">
        <f t="shared" si="2"/>
        <v>3130874.643</v>
      </c>
      <c r="C261" s="86">
        <f t="shared" si="3"/>
        <v>0.09330733545</v>
      </c>
      <c r="D261" s="13"/>
      <c r="E261" s="44"/>
      <c r="F261" s="87"/>
    </row>
    <row r="262">
      <c r="A262" s="7">
        <v>260.0</v>
      </c>
      <c r="B262" s="85">
        <f t="shared" si="2"/>
        <v>3127082.872</v>
      </c>
      <c r="C262" s="86">
        <f t="shared" si="3"/>
        <v>0.09319433189</v>
      </c>
      <c r="D262" s="13"/>
      <c r="E262" s="44"/>
      <c r="F262" s="87"/>
    </row>
    <row r="263">
      <c r="A263" s="7">
        <v>261.0</v>
      </c>
      <c r="B263" s="85">
        <f t="shared" si="2"/>
        <v>3122351.792</v>
      </c>
      <c r="C263" s="86">
        <f t="shared" si="3"/>
        <v>0.0930533347</v>
      </c>
      <c r="D263" s="13"/>
      <c r="E263" s="44"/>
      <c r="F263" s="87"/>
    </row>
    <row r="264">
      <c r="A264" s="7">
        <v>262.0</v>
      </c>
      <c r="B264" s="85">
        <f t="shared" si="2"/>
        <v>3116687.123</v>
      </c>
      <c r="C264" s="86">
        <f t="shared" si="3"/>
        <v>0.09288451443</v>
      </c>
      <c r="D264" s="13"/>
      <c r="E264" s="44"/>
      <c r="F264" s="87"/>
    </row>
    <row r="265">
      <c r="A265" s="7">
        <v>263.0</v>
      </c>
      <c r="B265" s="85">
        <f t="shared" si="2"/>
        <v>3110095.702</v>
      </c>
      <c r="C265" s="86">
        <f t="shared" si="3"/>
        <v>0.09268807476</v>
      </c>
      <c r="D265" s="13"/>
      <c r="E265" s="44"/>
      <c r="F265" s="87"/>
    </row>
    <row r="266">
      <c r="A266" s="7">
        <v>264.0</v>
      </c>
      <c r="B266" s="85">
        <f t="shared" si="2"/>
        <v>3102585.455</v>
      </c>
      <c r="C266" s="86">
        <f t="shared" si="3"/>
        <v>0.09246425198</v>
      </c>
      <c r="D266" s="13"/>
      <c r="E266" s="44"/>
      <c r="F266" s="87"/>
    </row>
    <row r="267">
      <c r="A267" s="7">
        <v>265.0</v>
      </c>
      <c r="B267" s="85">
        <f t="shared" si="2"/>
        <v>3094165.387</v>
      </c>
      <c r="C267" s="86">
        <f t="shared" si="3"/>
        <v>0.09221331438</v>
      </c>
      <c r="D267" s="13"/>
      <c r="E267" s="44"/>
      <c r="F267" s="87"/>
    </row>
    <row r="268">
      <c r="A268" s="7">
        <v>266.0</v>
      </c>
      <c r="B268" s="85">
        <f t="shared" si="2"/>
        <v>3084845.55</v>
      </c>
      <c r="C268" s="86">
        <f t="shared" si="3"/>
        <v>0.0919355616</v>
      </c>
      <c r="D268" s="13"/>
      <c r="E268" s="44"/>
      <c r="F268" s="87"/>
    </row>
    <row r="269">
      <c r="A269" s="7">
        <v>267.0</v>
      </c>
      <c r="B269" s="85">
        <f t="shared" si="2"/>
        <v>3074637.025</v>
      </c>
      <c r="C269" s="86">
        <f t="shared" si="3"/>
        <v>0.09163132385</v>
      </c>
      <c r="D269" s="13"/>
      <c r="E269" s="44"/>
      <c r="F269" s="87"/>
    </row>
    <row r="270">
      <c r="A270" s="7">
        <v>268.0</v>
      </c>
      <c r="B270" s="85">
        <f t="shared" si="2"/>
        <v>3063551.89</v>
      </c>
      <c r="C270" s="86">
        <f t="shared" si="3"/>
        <v>0.09130096107</v>
      </c>
      <c r="D270" s="13"/>
      <c r="E270" s="44"/>
      <c r="F270" s="87"/>
    </row>
    <row r="271">
      <c r="A271" s="7">
        <v>269.0</v>
      </c>
      <c r="B271" s="85">
        <f t="shared" si="2"/>
        <v>3051603.19</v>
      </c>
      <c r="C271" s="86">
        <f t="shared" si="3"/>
        <v>0.09094486206</v>
      </c>
      <c r="D271" s="13"/>
      <c r="E271" s="44"/>
      <c r="F271" s="87"/>
    </row>
    <row r="272">
      <c r="A272" s="7">
        <v>270.0</v>
      </c>
      <c r="B272" s="85">
        <f t="shared" si="2"/>
        <v>3038804.906</v>
      </c>
      <c r="C272" s="86">
        <f t="shared" si="3"/>
        <v>0.09056344348</v>
      </c>
      <c r="D272" s="13"/>
      <c r="E272" s="44"/>
      <c r="F272" s="87"/>
    </row>
    <row r="273">
      <c r="A273" s="7">
        <v>271.0</v>
      </c>
      <c r="B273" s="85">
        <f t="shared" si="2"/>
        <v>3025171.921</v>
      </c>
      <c r="C273" s="86">
        <f t="shared" si="3"/>
        <v>0.09015714887</v>
      </c>
      <c r="D273" s="13"/>
      <c r="E273" s="44"/>
      <c r="F273" s="87"/>
    </row>
    <row r="274">
      <c r="A274" s="7">
        <v>272.0</v>
      </c>
      <c r="B274" s="85">
        <f t="shared" si="2"/>
        <v>3010719.982</v>
      </c>
      <c r="C274" s="86">
        <f t="shared" si="3"/>
        <v>0.08972644753</v>
      </c>
      <c r="D274" s="13"/>
      <c r="E274" s="44"/>
      <c r="F274" s="87"/>
    </row>
    <row r="275">
      <c r="A275" s="7">
        <v>273.0</v>
      </c>
      <c r="B275" s="85">
        <f t="shared" si="2"/>
        <v>2995465.664</v>
      </c>
      <c r="C275" s="86">
        <f t="shared" si="3"/>
        <v>0.08927183341</v>
      </c>
      <c r="D275" s="13"/>
      <c r="E275" s="44"/>
      <c r="F275" s="87"/>
    </row>
    <row r="276">
      <c r="A276" s="7">
        <v>274.0</v>
      </c>
      <c r="B276" s="85">
        <f t="shared" si="2"/>
        <v>2979426.327</v>
      </c>
      <c r="C276" s="86">
        <f t="shared" si="3"/>
        <v>0.08879382393</v>
      </c>
      <c r="D276" s="13"/>
      <c r="E276" s="44"/>
      <c r="F276" s="87"/>
    </row>
    <row r="277">
      <c r="A277" s="7">
        <v>275.0</v>
      </c>
      <c r="B277" s="85">
        <f t="shared" si="2"/>
        <v>2962620.079</v>
      </c>
      <c r="C277" s="86">
        <f t="shared" si="3"/>
        <v>0.08829295872</v>
      </c>
      <c r="D277" s="13"/>
      <c r="E277" s="44"/>
      <c r="F277" s="87"/>
    </row>
    <row r="278">
      <c r="A278" s="7">
        <v>276.0</v>
      </c>
      <c r="B278" s="85">
        <f t="shared" si="2"/>
        <v>2945065.733</v>
      </c>
      <c r="C278" s="86">
        <f t="shared" si="3"/>
        <v>0.08776979843</v>
      </c>
      <c r="D278" s="13"/>
      <c r="E278" s="44"/>
      <c r="F278" s="87"/>
    </row>
    <row r="279">
      <c r="A279" s="7">
        <v>277.0</v>
      </c>
      <c r="B279" s="85">
        <f t="shared" si="2"/>
        <v>2926782.759</v>
      </c>
      <c r="C279" s="86">
        <f t="shared" si="3"/>
        <v>0.08722492336</v>
      </c>
      <c r="D279" s="13"/>
      <c r="E279" s="44"/>
      <c r="F279" s="87"/>
    </row>
    <row r="280">
      <c r="A280" s="7">
        <v>278.0</v>
      </c>
      <c r="B280" s="85">
        <f t="shared" si="2"/>
        <v>2907791.247</v>
      </c>
      <c r="C280" s="86">
        <f t="shared" si="3"/>
        <v>0.08665893219</v>
      </c>
      <c r="D280" s="13"/>
      <c r="E280" s="44"/>
      <c r="F280" s="87"/>
    </row>
    <row r="281">
      <c r="A281" s="7">
        <v>279.0</v>
      </c>
      <c r="B281" s="85">
        <f t="shared" si="2"/>
        <v>2888111.855</v>
      </c>
      <c r="C281" s="86">
        <f t="shared" si="3"/>
        <v>0.08607244061</v>
      </c>
      <c r="D281" s="13"/>
      <c r="E281" s="44"/>
      <c r="F281" s="87"/>
    </row>
    <row r="282">
      <c r="A282" s="7">
        <v>280.0</v>
      </c>
      <c r="B282" s="85">
        <f t="shared" si="2"/>
        <v>2867765.769</v>
      </c>
      <c r="C282" s="86">
        <f t="shared" si="3"/>
        <v>0.08546607997</v>
      </c>
      <c r="D282" s="13"/>
      <c r="E282" s="44"/>
      <c r="F282" s="87"/>
    </row>
    <row r="283">
      <c r="A283" s="7">
        <v>281.0</v>
      </c>
      <c r="B283" s="85">
        <f t="shared" si="2"/>
        <v>2846774.65</v>
      </c>
      <c r="C283" s="86">
        <f t="shared" si="3"/>
        <v>0.08484049588</v>
      </c>
      <c r="D283" s="13"/>
      <c r="E283" s="44"/>
      <c r="F283" s="87"/>
    </row>
    <row r="284">
      <c r="A284" s="7">
        <v>282.0</v>
      </c>
      <c r="B284" s="85">
        <f t="shared" si="2"/>
        <v>2825160.596</v>
      </c>
      <c r="C284" s="86">
        <f t="shared" si="3"/>
        <v>0.08419634687</v>
      </c>
      <c r="D284" s="13"/>
      <c r="E284" s="44"/>
      <c r="F284" s="87"/>
    </row>
    <row r="285">
      <c r="A285" s="7">
        <v>283.0</v>
      </c>
      <c r="B285" s="85">
        <f t="shared" si="2"/>
        <v>2802946.088</v>
      </c>
      <c r="C285" s="86">
        <f t="shared" si="3"/>
        <v>0.08353430294</v>
      </c>
      <c r="D285" s="13"/>
      <c r="E285" s="44"/>
      <c r="F285" s="87"/>
    </row>
    <row r="286">
      <c r="A286" s="7">
        <v>284.0</v>
      </c>
      <c r="B286" s="85">
        <f t="shared" si="2"/>
        <v>2780153.947</v>
      </c>
      <c r="C286" s="86">
        <f t="shared" si="3"/>
        <v>0.08285504422</v>
      </c>
      <c r="D286" s="13"/>
      <c r="E286" s="44"/>
      <c r="F286" s="87"/>
    </row>
    <row r="287">
      <c r="A287" s="7">
        <v>285.0</v>
      </c>
      <c r="B287" s="85">
        <f t="shared" si="2"/>
        <v>2756807.289</v>
      </c>
      <c r="C287" s="86">
        <f t="shared" si="3"/>
        <v>0.08215925957</v>
      </c>
      <c r="D287" s="13"/>
      <c r="E287" s="44"/>
      <c r="F287" s="87"/>
    </row>
    <row r="288">
      <c r="A288" s="7">
        <v>286.0</v>
      </c>
      <c r="B288" s="85">
        <f t="shared" si="2"/>
        <v>2732929.473</v>
      </c>
      <c r="C288" s="86">
        <f t="shared" si="3"/>
        <v>0.08144764522</v>
      </c>
      <c r="D288" s="13"/>
      <c r="E288" s="44"/>
      <c r="F288" s="87"/>
    </row>
    <row r="289">
      <c r="A289" s="7">
        <v>287.0</v>
      </c>
      <c r="B289" s="85">
        <f t="shared" si="2"/>
        <v>2708544.063</v>
      </c>
      <c r="C289" s="86">
        <f t="shared" si="3"/>
        <v>0.08072090337</v>
      </c>
      <c r="D289" s="13"/>
      <c r="E289" s="44"/>
      <c r="F289" s="87"/>
    </row>
    <row r="290">
      <c r="A290" s="7">
        <v>288.0</v>
      </c>
      <c r="B290" s="85">
        <f t="shared" si="2"/>
        <v>2683674.778</v>
      </c>
      <c r="C290" s="86">
        <f t="shared" si="3"/>
        <v>0.07997974092</v>
      </c>
      <c r="D290" s="13"/>
      <c r="E290" s="44"/>
      <c r="F290" s="87"/>
    </row>
    <row r="291">
      <c r="A291" s="7">
        <v>289.0</v>
      </c>
      <c r="B291" s="85">
        <f t="shared" si="2"/>
        <v>2658345.449</v>
      </c>
      <c r="C291" s="86">
        <f t="shared" si="3"/>
        <v>0.07922486809</v>
      </c>
      <c r="D291" s="13"/>
      <c r="E291" s="44"/>
      <c r="F291" s="87"/>
    </row>
    <row r="292">
      <c r="A292" s="7">
        <v>290.0</v>
      </c>
      <c r="B292" s="85">
        <f t="shared" si="2"/>
        <v>2632579.976</v>
      </c>
      <c r="C292" s="86">
        <f t="shared" si="3"/>
        <v>0.07845699716</v>
      </c>
      <c r="D292" s="13"/>
      <c r="E292" s="44"/>
      <c r="F292" s="87"/>
    </row>
    <row r="293">
      <c r="A293" s="7">
        <v>291.0</v>
      </c>
      <c r="B293" s="85">
        <f t="shared" si="2"/>
        <v>2606402.286</v>
      </c>
      <c r="C293" s="86">
        <f t="shared" si="3"/>
        <v>0.07767684119</v>
      </c>
      <c r="D293" s="13"/>
      <c r="E293" s="44"/>
      <c r="F293" s="87"/>
    </row>
    <row r="294">
      <c r="A294" s="7">
        <v>292.0</v>
      </c>
      <c r="B294" s="85">
        <f t="shared" si="2"/>
        <v>2579836.289</v>
      </c>
      <c r="C294" s="86">
        <f t="shared" si="3"/>
        <v>0.0768851128</v>
      </c>
      <c r="D294" s="13"/>
      <c r="E294" s="44"/>
      <c r="F294" s="87"/>
    </row>
    <row r="295">
      <c r="A295" s="7">
        <v>293.0</v>
      </c>
      <c r="B295" s="85">
        <f t="shared" si="2"/>
        <v>2552905.843</v>
      </c>
      <c r="C295" s="86">
        <f t="shared" si="3"/>
        <v>0.07608252297</v>
      </c>
      <c r="D295" s="13"/>
      <c r="E295" s="44"/>
      <c r="F295" s="87"/>
    </row>
    <row r="296">
      <c r="A296" s="7">
        <v>294.0</v>
      </c>
      <c r="B296" s="85">
        <f t="shared" si="2"/>
        <v>2525634.711</v>
      </c>
      <c r="C296" s="86">
        <f t="shared" si="3"/>
        <v>0.07526977989</v>
      </c>
      <c r="D296" s="13"/>
      <c r="E296" s="44"/>
      <c r="F296" s="87"/>
    </row>
    <row r="297">
      <c r="A297" s="7">
        <v>295.0</v>
      </c>
      <c r="B297" s="85">
        <f t="shared" si="2"/>
        <v>2498046.523</v>
      </c>
      <c r="C297" s="86">
        <f t="shared" si="3"/>
        <v>0.07444758782</v>
      </c>
      <c r="D297" s="13"/>
      <c r="E297" s="44"/>
      <c r="F297" s="87"/>
    </row>
    <row r="298">
      <c r="A298" s="7">
        <v>296.0</v>
      </c>
      <c r="B298" s="85">
        <f t="shared" si="2"/>
        <v>2470164.743</v>
      </c>
      <c r="C298" s="86">
        <f t="shared" si="3"/>
        <v>0.07361664603</v>
      </c>
      <c r="D298" s="13"/>
      <c r="E298" s="44"/>
      <c r="F298" s="87"/>
    </row>
    <row r="299">
      <c r="A299" s="7">
        <v>297.0</v>
      </c>
      <c r="B299" s="85">
        <f t="shared" si="2"/>
        <v>2442012.634</v>
      </c>
      <c r="C299" s="86">
        <f t="shared" si="3"/>
        <v>0.07277764778</v>
      </c>
      <c r="D299" s="13"/>
      <c r="E299" s="44"/>
      <c r="F299" s="87"/>
    </row>
    <row r="300">
      <c r="A300" s="7">
        <v>298.0</v>
      </c>
      <c r="B300" s="85">
        <f t="shared" si="2"/>
        <v>2413613.22</v>
      </c>
      <c r="C300" s="86">
        <f t="shared" si="3"/>
        <v>0.07193127931</v>
      </c>
      <c r="D300" s="13"/>
      <c r="E300" s="44"/>
      <c r="F300" s="87"/>
    </row>
    <row r="301">
      <c r="A301" s="7">
        <v>299.0</v>
      </c>
      <c r="B301" s="85">
        <f t="shared" si="2"/>
        <v>2384989.262</v>
      </c>
      <c r="C301" s="86">
        <f t="shared" si="3"/>
        <v>0.07107821889</v>
      </c>
      <c r="D301" s="13"/>
      <c r="E301" s="44"/>
      <c r="F301" s="87"/>
    </row>
    <row r="302">
      <c r="A302" s="7">
        <v>300.0</v>
      </c>
      <c r="B302" s="85">
        <f t="shared" si="2"/>
        <v>2356163.224</v>
      </c>
      <c r="C302" s="86">
        <f t="shared" si="3"/>
        <v>0.07021913599</v>
      </c>
      <c r="D302" s="13"/>
      <c r="E302" s="44"/>
      <c r="F302" s="87"/>
    </row>
    <row r="303">
      <c r="A303" s="7">
        <v>301.0</v>
      </c>
      <c r="B303" s="85">
        <f t="shared" si="2"/>
        <v>2327157.242</v>
      </c>
      <c r="C303" s="86">
        <f t="shared" si="3"/>
        <v>0.06935469038</v>
      </c>
      <c r="D303" s="13"/>
      <c r="E303" s="44"/>
      <c r="F303" s="87"/>
    </row>
    <row r="304">
      <c r="A304" s="7">
        <v>302.0</v>
      </c>
      <c r="B304" s="85">
        <f t="shared" si="2"/>
        <v>2297993.105</v>
      </c>
      <c r="C304" s="86">
        <f t="shared" si="3"/>
        <v>0.06848553135</v>
      </c>
      <c r="D304" s="13"/>
      <c r="E304" s="44"/>
      <c r="F304" s="87"/>
    </row>
    <row r="305">
      <c r="A305" s="7">
        <v>303.0</v>
      </c>
      <c r="B305" s="85">
        <f t="shared" si="2"/>
        <v>2268692.222</v>
      </c>
      <c r="C305" s="86">
        <f t="shared" si="3"/>
        <v>0.06761229699</v>
      </c>
      <c r="D305" s="13"/>
      <c r="E305" s="44"/>
      <c r="F305" s="87"/>
    </row>
    <row r="306">
      <c r="A306" s="7">
        <v>304.0</v>
      </c>
      <c r="B306" s="85">
        <f t="shared" si="2"/>
        <v>2239275.605</v>
      </c>
      <c r="C306" s="86">
        <f t="shared" si="3"/>
        <v>0.0667356135</v>
      </c>
      <c r="D306" s="13"/>
      <c r="E306" s="44"/>
      <c r="F306" s="87"/>
    </row>
    <row r="307">
      <c r="A307" s="7">
        <v>305.0</v>
      </c>
      <c r="B307" s="85">
        <f t="shared" si="2"/>
        <v>2209763.846</v>
      </c>
      <c r="C307" s="86">
        <f t="shared" si="3"/>
        <v>0.06585609453</v>
      </c>
      <c r="D307" s="13"/>
      <c r="E307" s="44"/>
      <c r="F307" s="87"/>
    </row>
    <row r="308">
      <c r="A308" s="7">
        <v>306.0</v>
      </c>
      <c r="B308" s="85">
        <f t="shared" si="2"/>
        <v>2180177.094</v>
      </c>
      <c r="C308" s="86">
        <f t="shared" si="3"/>
        <v>0.06497434061</v>
      </c>
      <c r="D308" s="13"/>
      <c r="E308" s="44"/>
      <c r="F308" s="87"/>
    </row>
    <row r="309">
      <c r="A309" s="7">
        <v>307.0</v>
      </c>
      <c r="B309" s="85">
        <f t="shared" si="2"/>
        <v>2150535.041</v>
      </c>
      <c r="C309" s="86">
        <f t="shared" si="3"/>
        <v>0.06409093859</v>
      </c>
      <c r="D309" s="13"/>
      <c r="E309" s="44"/>
      <c r="F309" s="87"/>
    </row>
    <row r="310">
      <c r="A310" s="7">
        <v>308.0</v>
      </c>
      <c r="B310" s="85">
        <f t="shared" si="2"/>
        <v>2120856.904</v>
      </c>
      <c r="C310" s="86">
        <f t="shared" si="3"/>
        <v>0.06320646119</v>
      </c>
      <c r="D310" s="13"/>
      <c r="E310" s="44"/>
      <c r="F310" s="87"/>
    </row>
    <row r="311">
      <c r="A311" s="7">
        <v>309.0</v>
      </c>
      <c r="B311" s="85">
        <f t="shared" si="2"/>
        <v>2091161.411</v>
      </c>
      <c r="C311" s="86">
        <f t="shared" si="3"/>
        <v>0.06232146654</v>
      </c>
      <c r="D311" s="13"/>
      <c r="E311" s="44"/>
      <c r="F311" s="87"/>
    </row>
    <row r="312">
      <c r="A312" s="7">
        <v>310.0</v>
      </c>
      <c r="B312" s="85">
        <f t="shared" si="2"/>
        <v>2061466.787</v>
      </c>
      <c r="C312" s="86">
        <f t="shared" si="3"/>
        <v>0.06143649779</v>
      </c>
      <c r="D312" s="13"/>
      <c r="E312" s="44"/>
      <c r="F312" s="87"/>
    </row>
    <row r="313">
      <c r="A313" s="7">
        <v>311.0</v>
      </c>
      <c r="B313" s="85">
        <f t="shared" si="2"/>
        <v>2031790.743</v>
      </c>
      <c r="C313" s="86">
        <f t="shared" si="3"/>
        <v>0.06055208274</v>
      </c>
      <c r="D313" s="13"/>
      <c r="E313" s="44"/>
      <c r="F313" s="87"/>
    </row>
    <row r="314">
      <c r="A314" s="7">
        <v>312.0</v>
      </c>
      <c r="B314" s="85">
        <f t="shared" si="2"/>
        <v>2002150.465</v>
      </c>
      <c r="C314" s="86">
        <f t="shared" si="3"/>
        <v>0.05966873362</v>
      </c>
      <c r="D314" s="13"/>
      <c r="E314" s="44"/>
      <c r="F314" s="87"/>
    </row>
    <row r="315">
      <c r="A315" s="7">
        <v>313.0</v>
      </c>
      <c r="B315" s="85">
        <f t="shared" si="2"/>
        <v>1972562.608</v>
      </c>
      <c r="C315" s="86">
        <f t="shared" si="3"/>
        <v>0.05878694676</v>
      </c>
      <c r="D315" s="13"/>
      <c r="E315" s="44"/>
      <c r="F315" s="87"/>
    </row>
    <row r="316">
      <c r="A316" s="7">
        <v>314.0</v>
      </c>
      <c r="B316" s="85">
        <f t="shared" si="2"/>
        <v>1943043.286</v>
      </c>
      <c r="C316" s="86">
        <f t="shared" si="3"/>
        <v>0.05790720243</v>
      </c>
      <c r="D316" s="13"/>
      <c r="E316" s="44"/>
      <c r="F316" s="87"/>
    </row>
    <row r="317">
      <c r="A317" s="7">
        <v>315.0</v>
      </c>
      <c r="B317" s="85">
        <f t="shared" si="2"/>
        <v>1913608.071</v>
      </c>
      <c r="C317" s="86">
        <f t="shared" si="3"/>
        <v>0.05702996465</v>
      </c>
      <c r="D317" s="13"/>
      <c r="E317" s="44"/>
      <c r="F317" s="87"/>
    </row>
    <row r="318">
      <c r="A318" s="7">
        <v>316.0</v>
      </c>
      <c r="B318" s="85">
        <f t="shared" si="2"/>
        <v>1884271.982</v>
      </c>
      <c r="C318" s="86">
        <f t="shared" si="3"/>
        <v>0.05615568107</v>
      </c>
      <c r="D318" s="13"/>
      <c r="E318" s="44"/>
      <c r="F318" s="87"/>
    </row>
    <row r="319">
      <c r="A319" s="7">
        <v>317.0</v>
      </c>
      <c r="B319" s="85">
        <f t="shared" si="2"/>
        <v>1855049.489</v>
      </c>
      <c r="C319" s="86">
        <f t="shared" si="3"/>
        <v>0.05528478292</v>
      </c>
      <c r="D319" s="13"/>
      <c r="E319" s="44"/>
      <c r="F319" s="87"/>
    </row>
    <row r="320">
      <c r="A320" s="7">
        <v>318.0</v>
      </c>
      <c r="B320" s="85">
        <f t="shared" si="2"/>
        <v>1825954.508</v>
      </c>
      <c r="C320" s="86">
        <f t="shared" si="3"/>
        <v>0.0544176849</v>
      </c>
      <c r="D320" s="13"/>
      <c r="E320" s="44"/>
      <c r="F320" s="87"/>
    </row>
    <row r="321">
      <c r="A321" s="7">
        <v>319.0</v>
      </c>
      <c r="B321" s="85">
        <f t="shared" si="2"/>
        <v>1797000.399</v>
      </c>
      <c r="C321" s="86">
        <f t="shared" si="3"/>
        <v>0.05355478523</v>
      </c>
      <c r="D321" s="13"/>
      <c r="E321" s="44"/>
      <c r="F321" s="87"/>
    </row>
    <row r="322">
      <c r="A322" s="7">
        <v>320.0</v>
      </c>
      <c r="B322" s="85">
        <f t="shared" si="2"/>
        <v>1768199.972</v>
      </c>
      <c r="C322" s="86">
        <f t="shared" si="3"/>
        <v>0.05269646562</v>
      </c>
      <c r="D322" s="13"/>
      <c r="E322" s="44"/>
      <c r="F322" s="87"/>
    </row>
    <row r="323">
      <c r="A323" s="7">
        <v>321.0</v>
      </c>
      <c r="B323" s="85">
        <f t="shared" si="2"/>
        <v>1739565.485</v>
      </c>
      <c r="C323" s="86">
        <f t="shared" si="3"/>
        <v>0.05184309139</v>
      </c>
      <c r="D323" s="13"/>
      <c r="E323" s="44"/>
      <c r="F323" s="87"/>
    </row>
    <row r="324">
      <c r="A324" s="7">
        <v>322.0</v>
      </c>
      <c r="B324" s="85">
        <f t="shared" si="2"/>
        <v>1711108.645</v>
      </c>
      <c r="C324" s="86">
        <f t="shared" si="3"/>
        <v>0.05099501147</v>
      </c>
      <c r="D324" s="13"/>
      <c r="E324" s="44"/>
      <c r="F324" s="87"/>
    </row>
    <row r="325">
      <c r="A325" s="7">
        <v>323.0</v>
      </c>
      <c r="B325" s="85">
        <f t="shared" si="2"/>
        <v>1682840.618</v>
      </c>
      <c r="C325" s="86">
        <f t="shared" si="3"/>
        <v>0.05015255861</v>
      </c>
      <c r="D325" s="13"/>
      <c r="E325" s="44"/>
      <c r="F325" s="87"/>
    </row>
    <row r="326">
      <c r="A326" s="7">
        <v>324.0</v>
      </c>
      <c r="B326" s="85">
        <f t="shared" si="2"/>
        <v>1654772.028</v>
      </c>
      <c r="C326" s="86">
        <f t="shared" si="3"/>
        <v>0.04931604947</v>
      </c>
      <c r="D326" s="13"/>
      <c r="E326" s="44"/>
      <c r="F326" s="87"/>
    </row>
    <row r="327">
      <c r="A327" s="7">
        <v>325.0</v>
      </c>
      <c r="B327" s="85">
        <f t="shared" si="2"/>
        <v>1626912.968</v>
      </c>
      <c r="C327" s="86">
        <f t="shared" si="3"/>
        <v>0.04848578477</v>
      </c>
      <c r="D327" s="13"/>
      <c r="E327" s="44"/>
      <c r="F327" s="87"/>
    </row>
    <row r="328">
      <c r="A328" s="7">
        <v>326.0</v>
      </c>
      <c r="B328" s="85">
        <f t="shared" si="2"/>
        <v>1599273</v>
      </c>
      <c r="C328" s="86">
        <f t="shared" si="3"/>
        <v>0.04766204954</v>
      </c>
      <c r="D328" s="13"/>
      <c r="E328" s="44"/>
      <c r="F328" s="87"/>
    </row>
    <row r="329">
      <c r="A329" s="7">
        <v>327.0</v>
      </c>
      <c r="B329" s="85">
        <f t="shared" si="2"/>
        <v>1571861.169</v>
      </c>
      <c r="C329" s="86">
        <f t="shared" si="3"/>
        <v>0.04684511331</v>
      </c>
      <c r="D329" s="13"/>
      <c r="E329" s="44"/>
      <c r="F329" s="87"/>
    </row>
    <row r="330">
      <c r="A330" s="7">
        <v>328.0</v>
      </c>
      <c r="B330" s="85">
        <f t="shared" si="2"/>
        <v>1544686.005</v>
      </c>
      <c r="C330" s="86">
        <f t="shared" si="3"/>
        <v>0.04603523031</v>
      </c>
      <c r="D330" s="13"/>
      <c r="E330" s="44"/>
      <c r="F330" s="87"/>
    </row>
    <row r="331">
      <c r="A331" s="7">
        <v>329.0</v>
      </c>
      <c r="B331" s="85">
        <f t="shared" si="2"/>
        <v>1517755.536</v>
      </c>
      <c r="C331" s="86">
        <f t="shared" si="3"/>
        <v>0.04523263978</v>
      </c>
      <c r="D331" s="13"/>
      <c r="E331" s="44"/>
      <c r="F331" s="87"/>
    </row>
    <row r="332">
      <c r="A332" s="7">
        <v>330.0</v>
      </c>
      <c r="B332" s="85">
        <f t="shared" si="2"/>
        <v>1491077.294</v>
      </c>
      <c r="C332" s="86">
        <f t="shared" si="3"/>
        <v>0.04443756621</v>
      </c>
      <c r="D332" s="13"/>
      <c r="E332" s="44"/>
      <c r="F332" s="87"/>
    </row>
    <row r="333">
      <c r="A333" s="7">
        <v>331.0</v>
      </c>
      <c r="B333" s="85">
        <f t="shared" si="2"/>
        <v>1464658.327</v>
      </c>
      <c r="C333" s="86">
        <f t="shared" si="3"/>
        <v>0.04365021964</v>
      </c>
      <c r="D333" s="13"/>
      <c r="E333" s="44"/>
      <c r="F333" s="87"/>
    </row>
    <row r="334">
      <c r="A334" s="7">
        <v>332.0</v>
      </c>
      <c r="B334" s="85">
        <f t="shared" si="2"/>
        <v>1438505.207</v>
      </c>
      <c r="C334" s="86">
        <f t="shared" si="3"/>
        <v>0.04287079594</v>
      </c>
      <c r="D334" s="13"/>
      <c r="E334" s="44"/>
      <c r="F334" s="87"/>
    </row>
    <row r="335">
      <c r="A335" s="7">
        <v>333.0</v>
      </c>
      <c r="B335" s="85">
        <f t="shared" si="2"/>
        <v>1412624.043</v>
      </c>
      <c r="C335" s="86">
        <f t="shared" si="3"/>
        <v>0.04209947714</v>
      </c>
      <c r="D335" s="13"/>
      <c r="E335" s="44"/>
      <c r="F335" s="87"/>
    </row>
    <row r="336">
      <c r="A336" s="7">
        <v>334.0</v>
      </c>
      <c r="B336" s="85">
        <f t="shared" si="2"/>
        <v>1387020.489</v>
      </c>
      <c r="C336" s="86">
        <f t="shared" si="3"/>
        <v>0.04133643177</v>
      </c>
      <c r="D336" s="13"/>
      <c r="E336" s="44"/>
      <c r="F336" s="87"/>
    </row>
    <row r="337">
      <c r="A337" s="7">
        <v>335.0</v>
      </c>
      <c r="B337" s="85">
        <f t="shared" si="2"/>
        <v>1361699.757</v>
      </c>
      <c r="C337" s="86">
        <f t="shared" si="3"/>
        <v>0.04058181515</v>
      </c>
      <c r="D337" s="13"/>
      <c r="E337" s="44"/>
      <c r="F337" s="87"/>
    </row>
    <row r="338">
      <c r="A338" s="7">
        <v>336.0</v>
      </c>
      <c r="B338" s="85">
        <f t="shared" si="2"/>
        <v>1336666.628</v>
      </c>
      <c r="C338" s="86">
        <f t="shared" si="3"/>
        <v>0.03983576978</v>
      </c>
      <c r="D338" s="13"/>
      <c r="E338" s="44"/>
      <c r="F338" s="87"/>
    </row>
    <row r="339">
      <c r="A339" s="7">
        <v>337.0</v>
      </c>
      <c r="B339" s="85">
        <f t="shared" si="2"/>
        <v>1311925.465</v>
      </c>
      <c r="C339" s="86">
        <f t="shared" si="3"/>
        <v>0.03909842564</v>
      </c>
      <c r="D339" s="13"/>
      <c r="E339" s="44"/>
      <c r="F339" s="87"/>
    </row>
    <row r="340">
      <c r="A340" s="7">
        <v>338.0</v>
      </c>
      <c r="B340" s="85">
        <f t="shared" si="2"/>
        <v>1287480.221</v>
      </c>
      <c r="C340" s="86">
        <f t="shared" si="3"/>
        <v>0.03836990061</v>
      </c>
      <c r="D340" s="13"/>
      <c r="E340" s="44"/>
      <c r="F340" s="87"/>
    </row>
    <row r="341">
      <c r="A341" s="7">
        <v>339.0</v>
      </c>
      <c r="B341" s="85">
        <f t="shared" si="2"/>
        <v>1263334.456</v>
      </c>
      <c r="C341" s="86">
        <f t="shared" si="3"/>
        <v>0.03765030076</v>
      </c>
      <c r="D341" s="13"/>
      <c r="E341" s="44"/>
      <c r="F341" s="87"/>
    </row>
    <row r="342">
      <c r="A342" s="7">
        <v>340.0</v>
      </c>
      <c r="B342" s="85">
        <f t="shared" si="2"/>
        <v>1239491.348</v>
      </c>
      <c r="C342" s="86">
        <f t="shared" si="3"/>
        <v>0.03693972074</v>
      </c>
      <c r="D342" s="13"/>
      <c r="E342" s="44"/>
      <c r="F342" s="87"/>
    </row>
    <row r="343">
      <c r="A343" s="7">
        <v>341.0</v>
      </c>
      <c r="B343" s="85">
        <f t="shared" si="2"/>
        <v>1215953.701</v>
      </c>
      <c r="C343" s="86">
        <f t="shared" si="3"/>
        <v>0.03623824419</v>
      </c>
      <c r="D343" s="13"/>
      <c r="E343" s="44"/>
      <c r="F343" s="87"/>
    </row>
    <row r="344">
      <c r="A344" s="7">
        <v>342.0</v>
      </c>
      <c r="B344" s="85">
        <f t="shared" si="2"/>
        <v>1192723.962</v>
      </c>
      <c r="C344" s="86">
        <f t="shared" si="3"/>
        <v>0.03554594403</v>
      </c>
      <c r="D344" s="13"/>
      <c r="E344" s="44"/>
      <c r="F344" s="87"/>
    </row>
    <row r="345">
      <c r="A345" s="7">
        <v>343.0</v>
      </c>
      <c r="B345" s="85">
        <f t="shared" si="2"/>
        <v>1169804.233</v>
      </c>
      <c r="C345" s="86">
        <f t="shared" si="3"/>
        <v>0.03486288287</v>
      </c>
      <c r="D345" s="13"/>
      <c r="E345" s="44"/>
      <c r="F345" s="87"/>
    </row>
    <row r="346">
      <c r="A346" s="7">
        <v>344.0</v>
      </c>
      <c r="B346" s="85">
        <f t="shared" si="2"/>
        <v>1147196.281</v>
      </c>
      <c r="C346" s="86">
        <f t="shared" si="3"/>
        <v>0.03418911339</v>
      </c>
      <c r="D346" s="13"/>
      <c r="E346" s="44"/>
      <c r="F346" s="87"/>
    </row>
    <row r="347">
      <c r="A347" s="7">
        <v>345.0</v>
      </c>
      <c r="B347" s="85">
        <f t="shared" si="2"/>
        <v>1124901.551</v>
      </c>
      <c r="C347" s="86">
        <f t="shared" si="3"/>
        <v>0.03352467868</v>
      </c>
      <c r="D347" s="13"/>
      <c r="E347" s="44"/>
      <c r="F347" s="87"/>
    </row>
    <row r="348">
      <c r="A348" s="7">
        <v>346.0</v>
      </c>
      <c r="B348" s="85">
        <f t="shared" si="2"/>
        <v>1102921.181</v>
      </c>
      <c r="C348" s="86">
        <f t="shared" si="3"/>
        <v>0.03286961259</v>
      </c>
      <c r="D348" s="13"/>
      <c r="E348" s="44"/>
      <c r="F348" s="87"/>
    </row>
    <row r="349">
      <c r="A349" s="7">
        <v>347.0</v>
      </c>
      <c r="B349" s="85">
        <f t="shared" si="2"/>
        <v>1081256.008</v>
      </c>
      <c r="C349" s="86">
        <f t="shared" si="3"/>
        <v>0.03222394015</v>
      </c>
      <c r="D349" s="13"/>
      <c r="E349" s="44"/>
      <c r="F349" s="87"/>
    </row>
    <row r="350">
      <c r="A350" s="7">
        <v>348.0</v>
      </c>
      <c r="B350" s="85">
        <f t="shared" si="2"/>
        <v>1059906.589</v>
      </c>
      <c r="C350" s="86">
        <f t="shared" si="3"/>
        <v>0.03158767786</v>
      </c>
      <c r="D350" s="13"/>
      <c r="E350" s="44"/>
      <c r="F350" s="87"/>
    </row>
    <row r="351">
      <c r="A351" s="7">
        <v>349.0</v>
      </c>
      <c r="B351" s="85">
        <f t="shared" si="2"/>
        <v>1038873.202</v>
      </c>
      <c r="C351" s="86">
        <f t="shared" si="3"/>
        <v>0.03096083409</v>
      </c>
      <c r="D351" s="13"/>
      <c r="E351" s="44"/>
      <c r="F351" s="87"/>
    </row>
    <row r="352">
      <c r="A352" s="7">
        <v>350.0</v>
      </c>
      <c r="B352" s="85">
        <f t="shared" si="2"/>
        <v>1018155.868</v>
      </c>
      <c r="C352" s="86">
        <f t="shared" si="3"/>
        <v>0.03034340942</v>
      </c>
      <c r="D352" s="13"/>
      <c r="E352" s="44"/>
      <c r="F352" s="87"/>
    </row>
    <row r="353">
      <c r="A353" s="7">
        <v>351.0</v>
      </c>
      <c r="B353" s="85">
        <f t="shared" si="2"/>
        <v>997754.3552</v>
      </c>
      <c r="C353" s="86">
        <f t="shared" si="3"/>
        <v>0.02973539696</v>
      </c>
      <c r="D353" s="13"/>
      <c r="E353" s="44"/>
      <c r="F353" s="87"/>
    </row>
    <row r="354">
      <c r="A354" s="7">
        <v>352.0</v>
      </c>
      <c r="B354" s="85">
        <f t="shared" si="2"/>
        <v>977668.1945</v>
      </c>
      <c r="C354" s="86">
        <f t="shared" si="3"/>
        <v>0.02913678272</v>
      </c>
      <c r="D354" s="13"/>
      <c r="E354" s="44"/>
      <c r="F354" s="87"/>
    </row>
    <row r="355">
      <c r="A355" s="7">
        <v>353.0</v>
      </c>
      <c r="B355" s="85">
        <f t="shared" si="2"/>
        <v>957896.6891</v>
      </c>
      <c r="C355" s="86">
        <f t="shared" si="3"/>
        <v>0.02854754594</v>
      </c>
      <c r="D355" s="13"/>
      <c r="E355" s="44"/>
      <c r="F355" s="87"/>
    </row>
    <row r="356">
      <c r="A356" s="7">
        <v>354.0</v>
      </c>
      <c r="B356" s="85">
        <f t="shared" si="2"/>
        <v>938438.9254</v>
      </c>
      <c r="C356" s="86">
        <f t="shared" si="3"/>
        <v>0.02796765939</v>
      </c>
      <c r="D356" s="13"/>
      <c r="E356" s="44"/>
      <c r="F356" s="87"/>
    </row>
    <row r="357">
      <c r="A357" s="7">
        <v>355.0</v>
      </c>
      <c r="B357" s="85">
        <f t="shared" si="2"/>
        <v>919293.7843</v>
      </c>
      <c r="C357" s="86">
        <f t="shared" si="3"/>
        <v>0.02739708973</v>
      </c>
      <c r="D357" s="13"/>
      <c r="E357" s="44"/>
      <c r="F357" s="87"/>
    </row>
    <row r="358">
      <c r="A358" s="7">
        <v>356.0</v>
      </c>
      <c r="B358" s="85">
        <f t="shared" si="2"/>
        <v>900459.9516</v>
      </c>
      <c r="C358" s="86">
        <f t="shared" si="3"/>
        <v>0.02683579778</v>
      </c>
      <c r="D358" s="13"/>
      <c r="E358" s="44"/>
      <c r="F358" s="87"/>
    </row>
    <row r="359">
      <c r="A359" s="7">
        <v>357.0</v>
      </c>
      <c r="B359" s="85">
        <f t="shared" si="2"/>
        <v>881935.928</v>
      </c>
      <c r="C359" s="86">
        <f t="shared" si="3"/>
        <v>0.02628373885</v>
      </c>
      <c r="D359" s="13"/>
      <c r="E359" s="44"/>
      <c r="F359" s="87"/>
    </row>
    <row r="360">
      <c r="A360" s="7">
        <v>358.0</v>
      </c>
      <c r="B360" s="85">
        <f t="shared" si="2"/>
        <v>863720.0393</v>
      </c>
      <c r="C360" s="86">
        <f t="shared" si="3"/>
        <v>0.02574086306</v>
      </c>
      <c r="D360" s="13"/>
      <c r="E360" s="44"/>
      <c r="F360" s="87"/>
    </row>
    <row r="361">
      <c r="A361" s="7">
        <v>359.0</v>
      </c>
      <c r="B361" s="85">
        <f t="shared" si="2"/>
        <v>845810.4462</v>
      </c>
      <c r="C361" s="86">
        <f t="shared" si="3"/>
        <v>0.0252071156</v>
      </c>
      <c r="D361" s="13"/>
      <c r="E361" s="44"/>
      <c r="F361" s="87"/>
    </row>
    <row r="362">
      <c r="A362" s="7">
        <v>360.0</v>
      </c>
      <c r="B362" s="85">
        <f t="shared" si="2"/>
        <v>828205.1538</v>
      </c>
      <c r="C362" s="86">
        <f t="shared" si="3"/>
        <v>0.024682437</v>
      </c>
      <c r="D362" s="13"/>
      <c r="E362" s="44"/>
      <c r="F362" s="87"/>
    </row>
    <row r="363">
      <c r="A363" s="7">
        <v>361.0</v>
      </c>
      <c r="B363" s="85">
        <f t="shared" si="2"/>
        <v>810902.021</v>
      </c>
      <c r="C363" s="86">
        <f t="shared" si="3"/>
        <v>0.02416676345</v>
      </c>
      <c r="D363" s="13"/>
      <c r="E363" s="44"/>
      <c r="F363" s="87"/>
    </row>
    <row r="364">
      <c r="A364" s="7">
        <v>362.0</v>
      </c>
      <c r="B364" s="85">
        <f t="shared" si="2"/>
        <v>793898.7692</v>
      </c>
      <c r="C364" s="86">
        <f t="shared" si="3"/>
        <v>0.02366002706</v>
      </c>
      <c r="D364" s="13"/>
      <c r="E364" s="44"/>
      <c r="F364" s="87"/>
    </row>
    <row r="365">
      <c r="A365" s="7">
        <v>363.0</v>
      </c>
      <c r="B365" s="85">
        <f t="shared" si="2"/>
        <v>777192.9913</v>
      </c>
      <c r="C365" s="86">
        <f t="shared" si="3"/>
        <v>0.02316215608</v>
      </c>
      <c r="D365" s="13"/>
      <c r="E365" s="44"/>
      <c r="F365" s="87"/>
    </row>
    <row r="366">
      <c r="A366" s="7">
        <v>364.0</v>
      </c>
      <c r="B366" s="85">
        <f t="shared" si="2"/>
        <v>760782.1599</v>
      </c>
      <c r="C366" s="86">
        <f t="shared" si="3"/>
        <v>0.0226730752</v>
      </c>
      <c r="D366" s="13"/>
      <c r="E366" s="44"/>
      <c r="F366" s="87"/>
    </row>
    <row r="367">
      <c r="A367" s="7">
        <v>365.0</v>
      </c>
      <c r="B367" s="85">
        <f t="shared" si="2"/>
        <v>744663.6359</v>
      </c>
      <c r="C367" s="86">
        <f t="shared" si="3"/>
        <v>0.02219270575</v>
      </c>
      <c r="D367" s="13"/>
      <c r="E367" s="44"/>
      <c r="F367" s="87"/>
    </row>
    <row r="368">
      <c r="A368" s="7">
        <v>366.0</v>
      </c>
      <c r="B368" s="85">
        <f t="shared" si="2"/>
        <v>728834.6761</v>
      </c>
      <c r="C368" s="86">
        <f t="shared" si="3"/>
        <v>0.02172096598</v>
      </c>
      <c r="D368" s="13"/>
      <c r="E368" s="44"/>
      <c r="F368" s="87"/>
    </row>
    <row r="369">
      <c r="A369" s="7">
        <v>367.0</v>
      </c>
      <c r="B369" s="85">
        <f t="shared" si="2"/>
        <v>713292.4408</v>
      </c>
      <c r="C369" s="86">
        <f t="shared" si="3"/>
        <v>0.02125777128</v>
      </c>
      <c r="D369" s="13"/>
      <c r="E369" s="44"/>
      <c r="F369" s="87"/>
    </row>
    <row r="370">
      <c r="A370" s="7">
        <v>368.0</v>
      </c>
      <c r="B370" s="85">
        <f t="shared" si="2"/>
        <v>698034.0015</v>
      </c>
      <c r="C370" s="86">
        <f t="shared" si="3"/>
        <v>0.02080303435</v>
      </c>
      <c r="D370" s="13"/>
      <c r="E370" s="44"/>
      <c r="F370" s="87"/>
    </row>
    <row r="371">
      <c r="A371" s="7">
        <v>369.0</v>
      </c>
      <c r="B371" s="85">
        <f t="shared" si="2"/>
        <v>683056.3477</v>
      </c>
      <c r="C371" s="86">
        <f t="shared" si="3"/>
        <v>0.02035666548</v>
      </c>
      <c r="D371" s="13"/>
      <c r="E371" s="44"/>
      <c r="F371" s="87"/>
    </row>
    <row r="372">
      <c r="A372" s="7">
        <v>370.0</v>
      </c>
      <c r="B372" s="85">
        <f t="shared" si="2"/>
        <v>668356.3941</v>
      </c>
      <c r="C372" s="86">
        <f t="shared" si="3"/>
        <v>0.01991857273</v>
      </c>
      <c r="D372" s="13"/>
      <c r="E372" s="44"/>
      <c r="F372" s="87"/>
    </row>
    <row r="373">
      <c r="A373" s="7">
        <v>371.0</v>
      </c>
      <c r="B373" s="85">
        <f t="shared" si="2"/>
        <v>653930.987</v>
      </c>
      <c r="C373" s="86">
        <f t="shared" si="3"/>
        <v>0.01948866209</v>
      </c>
      <c r="D373" s="13"/>
      <c r="E373" s="44"/>
      <c r="F373" s="87"/>
    </row>
    <row r="374">
      <c r="A374" s="7">
        <v>372.0</v>
      </c>
      <c r="B374" s="85">
        <f t="shared" si="2"/>
        <v>639776.9105</v>
      </c>
      <c r="C374" s="86">
        <f t="shared" si="3"/>
        <v>0.01906683774</v>
      </c>
      <c r="D374" s="13"/>
      <c r="E374" s="44"/>
      <c r="F374" s="87"/>
    </row>
    <row r="375">
      <c r="A375" s="7">
        <v>373.0</v>
      </c>
      <c r="B375" s="85">
        <f t="shared" si="2"/>
        <v>625890.8929</v>
      </c>
      <c r="C375" s="86">
        <f t="shared" si="3"/>
        <v>0.01865300217</v>
      </c>
      <c r="D375" s="13"/>
      <c r="E375" s="44"/>
      <c r="F375" s="87"/>
    </row>
    <row r="376">
      <c r="A376" s="7">
        <v>374.0</v>
      </c>
      <c r="B376" s="85">
        <f t="shared" si="2"/>
        <v>612269.6125</v>
      </c>
      <c r="C376" s="86">
        <f t="shared" si="3"/>
        <v>0.01824705638</v>
      </c>
      <c r="D376" s="13"/>
      <c r="E376" s="44"/>
      <c r="F376" s="87"/>
    </row>
    <row r="377">
      <c r="A377" s="7">
        <v>375.0</v>
      </c>
      <c r="B377" s="85">
        <f t="shared" si="2"/>
        <v>598909.7029</v>
      </c>
      <c r="C377" s="86">
        <f t="shared" si="3"/>
        <v>0.01784890005</v>
      </c>
      <c r="D377" s="13"/>
      <c r="E377" s="44"/>
      <c r="F377" s="87"/>
    </row>
    <row r="378">
      <c r="A378" s="7">
        <v>376.0</v>
      </c>
      <c r="B378" s="85">
        <f t="shared" si="2"/>
        <v>585807.7589</v>
      </c>
      <c r="C378" s="86">
        <f t="shared" si="3"/>
        <v>0.01745843169</v>
      </c>
      <c r="D378" s="13"/>
      <c r="E378" s="44"/>
      <c r="F378" s="87"/>
    </row>
    <row r="379">
      <c r="A379" s="7">
        <v>377.0</v>
      </c>
      <c r="B379" s="85">
        <f t="shared" si="2"/>
        <v>572960.3411</v>
      </c>
      <c r="C379" s="86">
        <f t="shared" si="3"/>
        <v>0.0170755488</v>
      </c>
      <c r="D379" s="13"/>
      <c r="E379" s="44"/>
      <c r="F379" s="87"/>
    </row>
    <row r="380">
      <c r="A380" s="7">
        <v>378.0</v>
      </c>
      <c r="B380" s="85">
        <f t="shared" si="2"/>
        <v>560363.981</v>
      </c>
      <c r="C380" s="86">
        <f t="shared" si="3"/>
        <v>0.01670014802</v>
      </c>
      <c r="D380" s="13"/>
      <c r="E380" s="44"/>
      <c r="F380" s="87"/>
    </row>
    <row r="381">
      <c r="A381" s="7">
        <v>379.0</v>
      </c>
      <c r="B381" s="85">
        <f t="shared" si="2"/>
        <v>548015.1859</v>
      </c>
      <c r="C381" s="86">
        <f t="shared" si="3"/>
        <v>0.01633212524</v>
      </c>
      <c r="D381" s="13"/>
      <c r="E381" s="44"/>
      <c r="F381" s="87"/>
    </row>
    <row r="382">
      <c r="A382" s="7">
        <v>380.0</v>
      </c>
      <c r="B382" s="85">
        <f t="shared" si="2"/>
        <v>535910.443</v>
      </c>
      <c r="C382" s="86">
        <f t="shared" si="3"/>
        <v>0.01597137579</v>
      </c>
      <c r="D382" s="13"/>
      <c r="E382" s="44"/>
      <c r="F382" s="87"/>
    </row>
    <row r="383">
      <c r="A383" s="7">
        <v>381.0</v>
      </c>
      <c r="B383" s="85">
        <f t="shared" si="2"/>
        <v>524046.2239</v>
      </c>
      <c r="C383" s="86">
        <f t="shared" si="3"/>
        <v>0.01561779451</v>
      </c>
      <c r="D383" s="13"/>
      <c r="E383" s="44"/>
      <c r="F383" s="87"/>
    </row>
    <row r="384">
      <c r="A384" s="7">
        <v>382.0</v>
      </c>
      <c r="B384" s="85">
        <f t="shared" si="2"/>
        <v>512418.9885</v>
      </c>
      <c r="C384" s="86">
        <f t="shared" si="3"/>
        <v>0.01527127589</v>
      </c>
      <c r="D384" s="13"/>
      <c r="E384" s="44"/>
      <c r="F384" s="87"/>
    </row>
    <row r="385">
      <c r="A385" s="7">
        <v>383.0</v>
      </c>
      <c r="B385" s="85">
        <f t="shared" si="2"/>
        <v>501025.1889</v>
      </c>
      <c r="C385" s="86">
        <f t="shared" si="3"/>
        <v>0.0149317142</v>
      </c>
      <c r="D385" s="13"/>
      <c r="E385" s="44"/>
      <c r="F385" s="87"/>
    </row>
    <row r="386">
      <c r="A386" s="7">
        <v>384.0</v>
      </c>
      <c r="B386" s="85">
        <f t="shared" si="2"/>
        <v>489861.2731</v>
      </c>
      <c r="C386" s="86">
        <f t="shared" si="3"/>
        <v>0.01459900359</v>
      </c>
      <c r="D386" s="13"/>
      <c r="E386" s="44"/>
      <c r="F386" s="87"/>
    </row>
    <row r="387">
      <c r="A387" s="7">
        <v>385.0</v>
      </c>
      <c r="B387" s="85">
        <f t="shared" si="2"/>
        <v>478923.6884</v>
      </c>
      <c r="C387" s="86">
        <f t="shared" si="3"/>
        <v>0.01427303816</v>
      </c>
      <c r="D387" s="13"/>
      <c r="E387" s="44"/>
      <c r="F387" s="87"/>
    </row>
    <row r="388">
      <c r="A388" s="7">
        <v>386.0</v>
      </c>
      <c r="B388" s="85">
        <f t="shared" si="2"/>
        <v>468208.8845</v>
      </c>
      <c r="C388" s="86">
        <f t="shared" si="3"/>
        <v>0.01395371212</v>
      </c>
      <c r="D388" s="13"/>
      <c r="E388" s="44"/>
      <c r="F388" s="87"/>
    </row>
    <row r="389">
      <c r="A389" s="7">
        <v>387.0</v>
      </c>
      <c r="B389" s="85">
        <f t="shared" si="2"/>
        <v>457713.3168</v>
      </c>
      <c r="C389" s="86">
        <f t="shared" si="3"/>
        <v>0.01364091983</v>
      </c>
      <c r="D389" s="13"/>
      <c r="E389" s="44"/>
      <c r="F389" s="87"/>
    </row>
    <row r="390">
      <c r="A390" s="7">
        <v>388.0</v>
      </c>
      <c r="B390" s="85">
        <f t="shared" si="2"/>
        <v>447433.4494</v>
      </c>
      <c r="C390" s="86">
        <f t="shared" si="3"/>
        <v>0.01333455591</v>
      </c>
      <c r="D390" s="13"/>
      <c r="E390" s="44"/>
      <c r="F390" s="87"/>
    </row>
    <row r="391">
      <c r="A391" s="7">
        <v>389.0</v>
      </c>
      <c r="B391" s="85">
        <f t="shared" si="2"/>
        <v>437365.7575</v>
      </c>
      <c r="C391" s="86">
        <f t="shared" si="3"/>
        <v>0.01303451531</v>
      </c>
      <c r="D391" s="13"/>
      <c r="E391" s="44"/>
      <c r="F391" s="87"/>
    </row>
    <row r="392">
      <c r="A392" s="7">
        <v>390.0</v>
      </c>
      <c r="B392" s="85">
        <f t="shared" si="2"/>
        <v>427506.7305</v>
      </c>
      <c r="C392" s="86">
        <f t="shared" si="3"/>
        <v>0.0127406934</v>
      </c>
      <c r="D392" s="13"/>
      <c r="E392" s="44"/>
      <c r="F392" s="87"/>
    </row>
    <row r="393">
      <c r="A393" s="7">
        <v>391.0</v>
      </c>
      <c r="B393" s="85">
        <f t="shared" si="2"/>
        <v>417852.8737</v>
      </c>
      <c r="C393" s="86">
        <f t="shared" si="3"/>
        <v>0.01245298605</v>
      </c>
      <c r="D393" s="13"/>
      <c r="E393" s="44"/>
      <c r="F393" s="87"/>
    </row>
    <row r="394">
      <c r="A394" s="7">
        <v>392.0</v>
      </c>
      <c r="B394" s="85">
        <f t="shared" si="2"/>
        <v>408400.7114</v>
      </c>
      <c r="C394" s="86">
        <f t="shared" si="3"/>
        <v>0.01217128966</v>
      </c>
      <c r="D394" s="13"/>
      <c r="E394" s="44"/>
      <c r="F394" s="87"/>
    </row>
    <row r="395">
      <c r="A395" s="7">
        <v>393.0</v>
      </c>
      <c r="B395" s="85">
        <f t="shared" si="2"/>
        <v>399146.7884</v>
      </c>
      <c r="C395" s="86">
        <f t="shared" si="3"/>
        <v>0.01189550127</v>
      </c>
      <c r="D395" s="13"/>
      <c r="E395" s="44"/>
      <c r="F395" s="87"/>
    </row>
    <row r="396">
      <c r="A396" s="7">
        <v>394.0</v>
      </c>
      <c r="B396" s="85">
        <f t="shared" si="2"/>
        <v>390087.6725</v>
      </c>
      <c r="C396" s="86">
        <f t="shared" si="3"/>
        <v>0.01162551857</v>
      </c>
      <c r="D396" s="13"/>
      <c r="E396" s="44"/>
      <c r="F396" s="87"/>
    </row>
    <row r="397">
      <c r="A397" s="7">
        <v>395.0</v>
      </c>
      <c r="B397" s="85">
        <f t="shared" si="2"/>
        <v>381219.9558</v>
      </c>
      <c r="C397" s="86">
        <f t="shared" si="3"/>
        <v>0.01136124002</v>
      </c>
      <c r="D397" s="13"/>
      <c r="E397" s="44"/>
      <c r="F397" s="87"/>
    </row>
    <row r="398">
      <c r="A398" s="7">
        <v>396.0</v>
      </c>
      <c r="B398" s="85">
        <f t="shared" si="2"/>
        <v>372540.257</v>
      </c>
      <c r="C398" s="86">
        <f t="shared" si="3"/>
        <v>0.01110256484</v>
      </c>
      <c r="D398" s="13"/>
      <c r="E398" s="44"/>
      <c r="F398" s="87"/>
    </row>
    <row r="399">
      <c r="A399" s="7">
        <v>397.0</v>
      </c>
      <c r="B399" s="85">
        <f t="shared" si="2"/>
        <v>364045.2227</v>
      </c>
      <c r="C399" s="86">
        <f t="shared" si="3"/>
        <v>0.01084939309</v>
      </c>
      <c r="D399" s="13"/>
      <c r="E399" s="44"/>
      <c r="F399" s="87"/>
    </row>
    <row r="400">
      <c r="A400" s="7">
        <v>398.0</v>
      </c>
      <c r="B400" s="85">
        <f t="shared" si="2"/>
        <v>355731.5288</v>
      </c>
      <c r="C400" s="86">
        <f t="shared" si="3"/>
        <v>0.01060162571</v>
      </c>
      <c r="D400" s="13"/>
      <c r="E400" s="44"/>
      <c r="F400" s="87"/>
    </row>
    <row r="401">
      <c r="A401" s="7">
        <v>399.0</v>
      </c>
      <c r="B401" s="85">
        <f t="shared" si="2"/>
        <v>347595.8824</v>
      </c>
      <c r="C401" s="86">
        <f t="shared" si="3"/>
        <v>0.01035916455</v>
      </c>
      <c r="D401" s="13"/>
      <c r="E401" s="44"/>
      <c r="F401" s="87"/>
    </row>
    <row r="402">
      <c r="A402" s="7">
        <v>400.0</v>
      </c>
      <c r="B402" s="85">
        <f t="shared" si="2"/>
        <v>339635.0222</v>
      </c>
      <c r="C402" s="86">
        <f t="shared" si="3"/>
        <v>0.01012191243</v>
      </c>
      <c r="D402" s="13"/>
      <c r="E402" s="44"/>
      <c r="F402" s="87"/>
    </row>
    <row r="403">
      <c r="A403" s="7">
        <v>401.0</v>
      </c>
      <c r="B403" s="85">
        <f t="shared" si="2"/>
        <v>331845.7207</v>
      </c>
      <c r="C403" s="86">
        <f t="shared" si="3"/>
        <v>0.009889773152</v>
      </c>
      <c r="D403" s="13"/>
      <c r="E403" s="44"/>
      <c r="F403" s="87"/>
    </row>
    <row r="404">
      <c r="A404" s="7">
        <v>402.0</v>
      </c>
      <c r="B404" s="85">
        <f t="shared" si="2"/>
        <v>324224.7844</v>
      </c>
      <c r="C404" s="86">
        <f t="shared" si="3"/>
        <v>0.009662651552</v>
      </c>
      <c r="D404" s="13"/>
      <c r="E404" s="44"/>
      <c r="F404" s="87"/>
    </row>
    <row r="405">
      <c r="A405" s="7">
        <v>403.0</v>
      </c>
      <c r="B405" s="85">
        <f t="shared" si="2"/>
        <v>316769.0553</v>
      </c>
      <c r="C405" s="86">
        <f t="shared" si="3"/>
        <v>0.009440453508</v>
      </c>
      <c r="D405" s="13"/>
      <c r="E405" s="44"/>
      <c r="F405" s="87"/>
    </row>
    <row r="406">
      <c r="A406" s="7">
        <v>404.0</v>
      </c>
      <c r="B406" s="85">
        <f t="shared" si="2"/>
        <v>309475.4114</v>
      </c>
      <c r="C406" s="86">
        <f t="shared" si="3"/>
        <v>0.009223085982</v>
      </c>
      <c r="D406" s="13"/>
      <c r="E406" s="44"/>
      <c r="F406" s="87"/>
    </row>
    <row r="407">
      <c r="A407" s="7">
        <v>405.0</v>
      </c>
      <c r="B407" s="85">
        <f t="shared" si="2"/>
        <v>302340.7679</v>
      </c>
      <c r="C407" s="86">
        <f t="shared" si="3"/>
        <v>0.009010457036</v>
      </c>
      <c r="D407" s="13"/>
      <c r="E407" s="44"/>
      <c r="F407" s="87"/>
    </row>
    <row r="408">
      <c r="A408" s="7">
        <v>406.0</v>
      </c>
      <c r="B408" s="85">
        <f t="shared" si="2"/>
        <v>295362.0776</v>
      </c>
      <c r="C408" s="86">
        <f t="shared" si="3"/>
        <v>0.008802475858</v>
      </c>
      <c r="D408" s="13"/>
      <c r="E408" s="44"/>
      <c r="F408" s="87"/>
    </row>
    <row r="409">
      <c r="A409" s="7">
        <v>407.0</v>
      </c>
      <c r="B409" s="85">
        <f t="shared" si="2"/>
        <v>288536.3317</v>
      </c>
      <c r="C409" s="86">
        <f t="shared" si="3"/>
        <v>0.008599052779</v>
      </c>
      <c r="D409" s="13"/>
      <c r="E409" s="44"/>
      <c r="F409" s="87"/>
    </row>
    <row r="410">
      <c r="A410" s="7">
        <v>408.0</v>
      </c>
      <c r="B410" s="85">
        <f t="shared" si="2"/>
        <v>281860.5604</v>
      </c>
      <c r="C410" s="86">
        <f t="shared" si="3"/>
        <v>0.008400099288</v>
      </c>
      <c r="D410" s="13"/>
      <c r="E410" s="44"/>
      <c r="F410" s="87"/>
    </row>
    <row r="411">
      <c r="A411" s="7">
        <v>409.0</v>
      </c>
      <c r="B411" s="85">
        <f t="shared" si="2"/>
        <v>275331.8329</v>
      </c>
      <c r="C411" s="86">
        <f t="shared" si="3"/>
        <v>0.008205528049</v>
      </c>
      <c r="D411" s="13"/>
      <c r="E411" s="44"/>
      <c r="F411" s="87"/>
    </row>
    <row r="412">
      <c r="A412" s="7">
        <v>410.0</v>
      </c>
      <c r="B412" s="85">
        <f t="shared" si="2"/>
        <v>268947.2588</v>
      </c>
      <c r="C412" s="86">
        <f t="shared" si="3"/>
        <v>0.008015252912</v>
      </c>
      <c r="D412" s="13"/>
      <c r="E412" s="44"/>
      <c r="F412" s="87"/>
    </row>
    <row r="413">
      <c r="A413" s="7">
        <v>411.0</v>
      </c>
      <c r="B413" s="85">
        <f t="shared" si="2"/>
        <v>262703.9874</v>
      </c>
      <c r="C413" s="86">
        <f t="shared" si="3"/>
        <v>0.007829188924</v>
      </c>
      <c r="D413" s="13"/>
      <c r="E413" s="44"/>
      <c r="F413" s="87"/>
    </row>
    <row r="414">
      <c r="A414" s="7">
        <v>412.0</v>
      </c>
      <c r="B414" s="85">
        <f t="shared" si="2"/>
        <v>256599.2087</v>
      </c>
      <c r="C414" s="86">
        <f t="shared" si="3"/>
        <v>0.007647252341</v>
      </c>
      <c r="D414" s="13"/>
      <c r="E414" s="44"/>
      <c r="F414" s="87"/>
    </row>
    <row r="415">
      <c r="A415" s="7">
        <v>413.0</v>
      </c>
      <c r="B415" s="85">
        <f t="shared" si="2"/>
        <v>250630.1533</v>
      </c>
      <c r="C415" s="86">
        <f t="shared" si="3"/>
        <v>0.007469360628</v>
      </c>
      <c r="D415" s="13"/>
      <c r="E415" s="44"/>
      <c r="F415" s="87"/>
    </row>
    <row r="416">
      <c r="A416" s="7">
        <v>414.0</v>
      </c>
      <c r="B416" s="85">
        <f t="shared" si="2"/>
        <v>244794.0928</v>
      </c>
      <c r="C416" s="86">
        <f t="shared" si="3"/>
        <v>0.007295432472</v>
      </c>
      <c r="D416" s="13"/>
      <c r="E416" s="44"/>
      <c r="F416" s="87"/>
    </row>
    <row r="417">
      <c r="A417" s="7">
        <v>415.0</v>
      </c>
      <c r="B417" s="85">
        <f t="shared" si="2"/>
        <v>239088.3398</v>
      </c>
      <c r="C417" s="86">
        <f t="shared" si="3"/>
        <v>0.007125387782</v>
      </c>
      <c r="D417" s="13"/>
      <c r="E417" s="44"/>
      <c r="F417" s="87"/>
    </row>
    <row r="418">
      <c r="A418" s="7">
        <v>416.0</v>
      </c>
      <c r="B418" s="85">
        <f t="shared" si="2"/>
        <v>233510.248</v>
      </c>
      <c r="C418" s="86">
        <f t="shared" si="3"/>
        <v>0.006959147693</v>
      </c>
      <c r="D418" s="13"/>
      <c r="E418" s="44"/>
      <c r="F418" s="87"/>
    </row>
    <row r="419">
      <c r="A419" s="7">
        <v>417.0</v>
      </c>
      <c r="B419" s="85">
        <f t="shared" si="2"/>
        <v>228057.2123</v>
      </c>
      <c r="C419" s="86">
        <f t="shared" si="3"/>
        <v>0.006796634564</v>
      </c>
      <c r="D419" s="13"/>
      <c r="E419" s="44"/>
      <c r="F419" s="87"/>
    </row>
    <row r="420">
      <c r="A420" s="7">
        <v>418.0</v>
      </c>
      <c r="B420" s="85">
        <f t="shared" si="2"/>
        <v>222726.6686</v>
      </c>
      <c r="C420" s="86">
        <f t="shared" si="3"/>
        <v>0.006637771983</v>
      </c>
      <c r="D420" s="13"/>
      <c r="E420" s="44"/>
      <c r="F420" s="87"/>
    </row>
    <row r="421">
      <c r="A421" s="7">
        <v>419.0</v>
      </c>
      <c r="B421" s="85">
        <f t="shared" si="2"/>
        <v>217516.0942</v>
      </c>
      <c r="C421" s="86">
        <f t="shared" si="3"/>
        <v>0.006482484764</v>
      </c>
      <c r="D421" s="13"/>
      <c r="E421" s="44"/>
      <c r="F421" s="87"/>
    </row>
    <row r="422">
      <c r="A422" s="7">
        <v>420.0</v>
      </c>
      <c r="B422" s="85">
        <f t="shared" si="2"/>
        <v>212423.0071</v>
      </c>
      <c r="C422" s="86">
        <f t="shared" si="3"/>
        <v>0.006330698941</v>
      </c>
      <c r="D422" s="13"/>
      <c r="E422" s="44"/>
      <c r="F422" s="87"/>
    </row>
    <row r="423">
      <c r="A423" s="7">
        <v>421.0</v>
      </c>
      <c r="B423" s="85">
        <f t="shared" si="2"/>
        <v>207444.9665</v>
      </c>
      <c r="C423" s="86">
        <f t="shared" si="3"/>
        <v>0.006182341769</v>
      </c>
      <c r="D423" s="13"/>
      <c r="E423" s="44"/>
      <c r="F423" s="87"/>
    </row>
    <row r="424">
      <c r="A424" s="7">
        <v>422.0</v>
      </c>
      <c r="B424" s="85">
        <f t="shared" si="2"/>
        <v>202579.5721</v>
      </c>
      <c r="C424" s="86">
        <f t="shared" si="3"/>
        <v>0.006037341718</v>
      </c>
      <c r="D424" s="13"/>
      <c r="E424" s="44"/>
      <c r="F424" s="87"/>
    </row>
    <row r="425">
      <c r="A425" s="7">
        <v>423.0</v>
      </c>
      <c r="B425" s="85">
        <f t="shared" si="2"/>
        <v>197824.4645</v>
      </c>
      <c r="C425" s="86">
        <f t="shared" si="3"/>
        <v>0.005895628467</v>
      </c>
      <c r="D425" s="13"/>
      <c r="E425" s="44"/>
      <c r="F425" s="87"/>
    </row>
    <row r="426">
      <c r="A426" s="7">
        <v>424.0</v>
      </c>
      <c r="B426" s="85">
        <f t="shared" si="2"/>
        <v>193177.3243</v>
      </c>
      <c r="C426" s="86">
        <f t="shared" si="3"/>
        <v>0.005757132897</v>
      </c>
      <c r="D426" s="13"/>
      <c r="E426" s="44"/>
      <c r="F426" s="87"/>
    </row>
    <row r="427">
      <c r="A427" s="7">
        <v>425.0</v>
      </c>
      <c r="B427" s="85">
        <f t="shared" si="2"/>
        <v>188635.8726</v>
      </c>
      <c r="C427" s="86">
        <f t="shared" si="3"/>
        <v>0.005621787088</v>
      </c>
      <c r="D427" s="13"/>
      <c r="E427" s="44"/>
      <c r="F427" s="87"/>
    </row>
    <row r="428">
      <c r="A428" s="7">
        <v>426.0</v>
      </c>
      <c r="B428" s="85">
        <f t="shared" si="2"/>
        <v>184197.87</v>
      </c>
      <c r="C428" s="86">
        <f t="shared" si="3"/>
        <v>0.005489524305</v>
      </c>
      <c r="D428" s="13"/>
      <c r="E428" s="44"/>
      <c r="F428" s="87"/>
    </row>
    <row r="429">
      <c r="A429" s="7">
        <v>427.0</v>
      </c>
      <c r="B429" s="85">
        <f t="shared" si="2"/>
        <v>179861.117</v>
      </c>
      <c r="C429" s="86">
        <f t="shared" si="3"/>
        <v>0.005360278995</v>
      </c>
      <c r="D429" s="13"/>
      <c r="E429" s="44"/>
      <c r="F429" s="87"/>
    </row>
    <row r="430">
      <c r="A430" s="7">
        <v>428.0</v>
      </c>
      <c r="B430" s="85">
        <f t="shared" si="2"/>
        <v>175623.4533</v>
      </c>
      <c r="C430" s="86">
        <f t="shared" si="3"/>
        <v>0.005233986773</v>
      </c>
      <c r="D430" s="13"/>
      <c r="E430" s="44"/>
      <c r="F430" s="87"/>
    </row>
    <row r="431">
      <c r="A431" s="7">
        <v>429.0</v>
      </c>
      <c r="B431" s="85">
        <f t="shared" si="2"/>
        <v>171482.7574</v>
      </c>
      <c r="C431" s="86">
        <f t="shared" si="3"/>
        <v>0.005110584419</v>
      </c>
      <c r="D431" s="13"/>
      <c r="E431" s="44"/>
      <c r="F431" s="87"/>
    </row>
    <row r="432">
      <c r="A432" s="7">
        <v>430.0</v>
      </c>
      <c r="B432" s="85">
        <f t="shared" si="2"/>
        <v>167436.9465</v>
      </c>
      <c r="C432" s="86">
        <f t="shared" si="3"/>
        <v>0.004990009858</v>
      </c>
      <c r="D432" s="13"/>
      <c r="E432" s="44"/>
      <c r="F432" s="87"/>
    </row>
    <row r="433">
      <c r="A433" s="7">
        <v>431.0</v>
      </c>
      <c r="B433" s="85">
        <f t="shared" si="2"/>
        <v>163483.976</v>
      </c>
      <c r="C433" s="86">
        <f t="shared" si="3"/>
        <v>0.004872202158</v>
      </c>
      <c r="D433" s="13"/>
      <c r="E433" s="44"/>
      <c r="F433" s="87"/>
    </row>
    <row r="434">
      <c r="A434" s="7">
        <v>432.0</v>
      </c>
      <c r="B434" s="85">
        <f t="shared" si="2"/>
        <v>159621.8393</v>
      </c>
      <c r="C434" s="86">
        <f t="shared" si="3"/>
        <v>0.004757101515</v>
      </c>
      <c r="D434" s="13"/>
      <c r="E434" s="44"/>
      <c r="F434" s="87"/>
    </row>
    <row r="435">
      <c r="A435" s="7">
        <v>433.0</v>
      </c>
      <c r="B435" s="85">
        <f t="shared" si="2"/>
        <v>155848.5671</v>
      </c>
      <c r="C435" s="86">
        <f t="shared" si="3"/>
        <v>0.004644649239</v>
      </c>
      <c r="D435" s="13"/>
      <c r="E435" s="44"/>
      <c r="F435" s="87"/>
    </row>
    <row r="436">
      <c r="A436" s="7">
        <v>434.0</v>
      </c>
      <c r="B436" s="85">
        <f t="shared" si="2"/>
        <v>152162.2271</v>
      </c>
      <c r="C436" s="86">
        <f t="shared" si="3"/>
        <v>0.004534787747</v>
      </c>
      <c r="D436" s="13"/>
      <c r="E436" s="44"/>
      <c r="F436" s="87"/>
    </row>
    <row r="437">
      <c r="A437" s="7">
        <v>435.0</v>
      </c>
      <c r="B437" s="85">
        <f t="shared" si="2"/>
        <v>148560.9239</v>
      </c>
      <c r="C437" s="86">
        <f t="shared" si="3"/>
        <v>0.004427460548</v>
      </c>
      <c r="D437" s="13"/>
      <c r="E437" s="44"/>
      <c r="F437" s="87"/>
    </row>
    <row r="438">
      <c r="A438" s="7">
        <v>436.0</v>
      </c>
      <c r="B438" s="85">
        <f t="shared" si="2"/>
        <v>145042.798</v>
      </c>
      <c r="C438" s="86">
        <f t="shared" si="3"/>
        <v>0.004322612226</v>
      </c>
      <c r="D438" s="13"/>
      <c r="E438" s="44"/>
      <c r="F438" s="87"/>
    </row>
    <row r="439">
      <c r="A439" s="7">
        <v>437.0</v>
      </c>
      <c r="B439" s="85">
        <f t="shared" si="2"/>
        <v>141606.0259</v>
      </c>
      <c r="C439" s="86">
        <f t="shared" si="3"/>
        <v>0.004220188436</v>
      </c>
      <c r="D439" s="13"/>
      <c r="E439" s="44"/>
      <c r="F439" s="87"/>
    </row>
    <row r="440">
      <c r="A440" s="7">
        <v>438.0</v>
      </c>
      <c r="B440" s="85">
        <f t="shared" si="2"/>
        <v>138248.8193</v>
      </c>
      <c r="C440" s="86">
        <f t="shared" si="3"/>
        <v>0.004120135883</v>
      </c>
      <c r="D440" s="13"/>
      <c r="E440" s="44"/>
      <c r="F440" s="87"/>
    </row>
    <row r="441">
      <c r="A441" s="7">
        <v>439.0</v>
      </c>
      <c r="B441" s="85">
        <f t="shared" si="2"/>
        <v>134969.4248</v>
      </c>
      <c r="C441" s="86">
        <f t="shared" si="3"/>
        <v>0.00402240231</v>
      </c>
      <c r="D441" s="13"/>
      <c r="E441" s="44"/>
      <c r="F441" s="87"/>
    </row>
    <row r="442">
      <c r="A442" s="7">
        <v>440.0</v>
      </c>
      <c r="B442" s="85">
        <f t="shared" si="2"/>
        <v>131766.1234</v>
      </c>
      <c r="C442" s="86">
        <f t="shared" si="3"/>
        <v>0.003926936489</v>
      </c>
      <c r="D442" s="13"/>
      <c r="E442" s="44"/>
      <c r="F442" s="87"/>
    </row>
    <row r="443">
      <c r="A443" s="7">
        <v>441.0</v>
      </c>
      <c r="B443" s="85">
        <f t="shared" si="2"/>
        <v>128637.23</v>
      </c>
      <c r="C443" s="86">
        <f t="shared" si="3"/>
        <v>0.003833688199</v>
      </c>
      <c r="D443" s="13"/>
      <c r="E443" s="44"/>
      <c r="F443" s="87"/>
    </row>
    <row r="444">
      <c r="A444" s="7">
        <v>442.0</v>
      </c>
      <c r="B444" s="85">
        <f t="shared" si="2"/>
        <v>125581.093</v>
      </c>
      <c r="C444" s="86">
        <f t="shared" si="3"/>
        <v>0.00374260822</v>
      </c>
      <c r="D444" s="13"/>
      <c r="E444" s="44"/>
      <c r="F444" s="87"/>
    </row>
    <row r="445">
      <c r="A445" s="7">
        <v>443.0</v>
      </c>
      <c r="B445" s="85">
        <f t="shared" si="2"/>
        <v>122596.0939</v>
      </c>
      <c r="C445" s="86">
        <f t="shared" si="3"/>
        <v>0.003653648313</v>
      </c>
      <c r="D445" s="13"/>
      <c r="E445" s="44"/>
      <c r="F445" s="87"/>
    </row>
    <row r="446">
      <c r="A446" s="7">
        <v>444.0</v>
      </c>
      <c r="B446" s="85">
        <f t="shared" si="2"/>
        <v>119680.6464</v>
      </c>
      <c r="C446" s="86">
        <f t="shared" si="3"/>
        <v>0.003566761208</v>
      </c>
      <c r="D446" s="13"/>
      <c r="E446" s="44"/>
      <c r="F446" s="87"/>
    </row>
    <row r="447">
      <c r="A447" s="7">
        <v>445.0</v>
      </c>
      <c r="B447" s="85">
        <f t="shared" si="2"/>
        <v>116833.1966</v>
      </c>
      <c r="C447" s="86">
        <f t="shared" si="3"/>
        <v>0.003481900591</v>
      </c>
      <c r="D447" s="13"/>
      <c r="E447" s="44"/>
      <c r="F447" s="87"/>
    </row>
    <row r="448">
      <c r="A448" s="7">
        <v>446.0</v>
      </c>
      <c r="B448" s="85">
        <f t="shared" si="2"/>
        <v>114052.2219</v>
      </c>
      <c r="C448" s="86">
        <f t="shared" si="3"/>
        <v>0.003399021086</v>
      </c>
      <c r="D448" s="13"/>
      <c r="E448" s="44"/>
      <c r="F448" s="87"/>
    </row>
    <row r="449">
      <c r="A449" s="7">
        <v>447.0</v>
      </c>
      <c r="B449" s="85">
        <f t="shared" si="2"/>
        <v>111336.2308</v>
      </c>
      <c r="C449" s="86">
        <f t="shared" si="3"/>
        <v>0.003318078245</v>
      </c>
      <c r="D449" s="13"/>
      <c r="E449" s="44"/>
      <c r="F449" s="87"/>
    </row>
    <row r="450">
      <c r="A450" s="7">
        <v>448.0</v>
      </c>
      <c r="B450" s="85">
        <f t="shared" si="2"/>
        <v>108683.7625</v>
      </c>
      <c r="C450" s="86">
        <f t="shared" si="3"/>
        <v>0.003239028529</v>
      </c>
      <c r="D450" s="13"/>
      <c r="E450" s="44"/>
      <c r="F450" s="87"/>
    </row>
    <row r="451">
      <c r="A451" s="7">
        <v>449.0</v>
      </c>
      <c r="B451" s="85">
        <f t="shared" si="2"/>
        <v>106093.3861</v>
      </c>
      <c r="C451" s="86">
        <f t="shared" si="3"/>
        <v>0.003161829297</v>
      </c>
      <c r="D451" s="13"/>
      <c r="E451" s="44"/>
      <c r="F451" s="87"/>
    </row>
    <row r="452">
      <c r="A452" s="7">
        <v>450.0</v>
      </c>
      <c r="B452" s="85">
        <f t="shared" si="2"/>
        <v>103563.7005</v>
      </c>
      <c r="C452" s="86">
        <f t="shared" si="3"/>
        <v>0.00308643879</v>
      </c>
      <c r="D452" s="13"/>
      <c r="E452" s="44"/>
      <c r="F452" s="87"/>
    </row>
    <row r="453">
      <c r="A453" s="7">
        <v>451.0</v>
      </c>
      <c r="B453" s="85">
        <f t="shared" si="2"/>
        <v>101093.3335</v>
      </c>
      <c r="C453" s="86">
        <f t="shared" si="3"/>
        <v>0.003012816116</v>
      </c>
      <c r="D453" s="13"/>
      <c r="E453" s="44"/>
      <c r="F453" s="87"/>
    </row>
    <row r="454">
      <c r="A454" s="7">
        <v>452.0</v>
      </c>
      <c r="B454" s="85">
        <f t="shared" si="2"/>
        <v>98680.94172</v>
      </c>
      <c r="C454" s="86">
        <f t="shared" si="3"/>
        <v>0.002940921239</v>
      </c>
      <c r="D454" s="13"/>
      <c r="E454" s="44"/>
      <c r="F454" s="87"/>
    </row>
    <row r="455">
      <c r="A455" s="7">
        <v>453.0</v>
      </c>
      <c r="B455" s="85">
        <f t="shared" si="2"/>
        <v>96325.20985</v>
      </c>
      <c r="C455" s="86">
        <f t="shared" si="3"/>
        <v>0.002870714958</v>
      </c>
      <c r="D455" s="13"/>
      <c r="E455" s="44"/>
      <c r="F455" s="87"/>
    </row>
    <row r="456">
      <c r="A456" s="7">
        <v>454.0</v>
      </c>
      <c r="B456" s="85">
        <f t="shared" si="2"/>
        <v>94024.85028</v>
      </c>
      <c r="C456" s="86">
        <f t="shared" si="3"/>
        <v>0.0028021589</v>
      </c>
      <c r="D456" s="13"/>
      <c r="E456" s="44"/>
      <c r="F456" s="87"/>
    </row>
    <row r="457">
      <c r="A457" s="7">
        <v>455.0</v>
      </c>
      <c r="B457" s="85">
        <f t="shared" si="2"/>
        <v>91778.60258</v>
      </c>
      <c r="C457" s="86">
        <f t="shared" si="3"/>
        <v>0.002735215502</v>
      </c>
      <c r="D457" s="13"/>
      <c r="E457" s="44"/>
      <c r="F457" s="87"/>
    </row>
    <row r="458">
      <c r="A458" s="7">
        <v>456.0</v>
      </c>
      <c r="B458" s="85">
        <f t="shared" si="2"/>
        <v>89585.23306</v>
      </c>
      <c r="C458" s="86">
        <f t="shared" si="3"/>
        <v>0.002669847997</v>
      </c>
      <c r="D458" s="13"/>
      <c r="E458" s="44"/>
      <c r="F458" s="87"/>
    </row>
    <row r="459">
      <c r="A459" s="7">
        <v>457.0</v>
      </c>
      <c r="B459" s="85">
        <f t="shared" si="2"/>
        <v>87443.53427</v>
      </c>
      <c r="C459" s="86">
        <f t="shared" si="3"/>
        <v>0.002606020399</v>
      </c>
      <c r="D459" s="13"/>
      <c r="E459" s="44"/>
      <c r="F459" s="87"/>
    </row>
    <row r="460">
      <c r="A460" s="7">
        <v>458.0</v>
      </c>
      <c r="B460" s="85">
        <f t="shared" si="2"/>
        <v>85352.32457</v>
      </c>
      <c r="C460" s="86">
        <f t="shared" si="3"/>
        <v>0.002543697493</v>
      </c>
      <c r="D460" s="13"/>
      <c r="E460" s="44"/>
      <c r="F460" s="87"/>
    </row>
    <row r="461">
      <c r="A461" s="7">
        <v>459.0</v>
      </c>
      <c r="B461" s="85">
        <f t="shared" si="2"/>
        <v>83310.44761</v>
      </c>
      <c r="C461" s="86">
        <f t="shared" si="3"/>
        <v>0.002482844818</v>
      </c>
      <c r="D461" s="13"/>
      <c r="E461" s="44"/>
      <c r="F461" s="87"/>
    </row>
    <row r="462">
      <c r="A462" s="7">
        <v>460.0</v>
      </c>
      <c r="B462" s="85">
        <f t="shared" si="2"/>
        <v>81316.77191</v>
      </c>
      <c r="C462" s="86">
        <f t="shared" si="3"/>
        <v>0.002423428652</v>
      </c>
      <c r="D462" s="13"/>
      <c r="E462" s="44"/>
      <c r="F462" s="87"/>
    </row>
    <row r="463">
      <c r="A463" s="7">
        <v>461.0</v>
      </c>
      <c r="B463" s="85">
        <f t="shared" si="2"/>
        <v>79370.19041</v>
      </c>
      <c r="C463" s="86">
        <f t="shared" si="3"/>
        <v>0.002365416003</v>
      </c>
      <c r="D463" s="13"/>
      <c r="E463" s="44"/>
      <c r="F463" s="87"/>
    </row>
    <row r="464">
      <c r="A464" s="7">
        <v>462.0</v>
      </c>
      <c r="B464" s="85">
        <f t="shared" si="2"/>
        <v>77469.62</v>
      </c>
      <c r="C464" s="86">
        <f t="shared" si="3"/>
        <v>0.002308774591</v>
      </c>
      <c r="D464" s="13"/>
      <c r="E464" s="44"/>
      <c r="F464" s="87"/>
    </row>
    <row r="465">
      <c r="A465" s="7">
        <v>463.0</v>
      </c>
      <c r="B465" s="85">
        <f t="shared" si="2"/>
        <v>75614.00106</v>
      </c>
      <c r="C465" s="86">
        <f t="shared" si="3"/>
        <v>0.002253472837</v>
      </c>
      <c r="D465" s="13"/>
      <c r="E465" s="44"/>
      <c r="F465" s="87"/>
    </row>
    <row r="466">
      <c r="A466" s="7">
        <v>464.0</v>
      </c>
      <c r="B466" s="85">
        <f t="shared" si="2"/>
        <v>73802.29706</v>
      </c>
      <c r="C466" s="86">
        <f t="shared" si="3"/>
        <v>0.00219947985</v>
      </c>
      <c r="D466" s="13"/>
      <c r="E466" s="44"/>
      <c r="F466" s="87"/>
    </row>
    <row r="467">
      <c r="A467" s="7">
        <v>465.0</v>
      </c>
      <c r="B467" s="85">
        <f t="shared" si="2"/>
        <v>72033.49407</v>
      </c>
      <c r="C467" s="86">
        <f t="shared" si="3"/>
        <v>0.002146765413</v>
      </c>
      <c r="D467" s="13"/>
      <c r="E467" s="44"/>
      <c r="F467" s="87"/>
    </row>
    <row r="468">
      <c r="A468" s="7">
        <v>466.0</v>
      </c>
      <c r="B468" s="85">
        <f t="shared" si="2"/>
        <v>70306.60039</v>
      </c>
      <c r="C468" s="86">
        <f t="shared" si="3"/>
        <v>0.002095299971</v>
      </c>
      <c r="D468" s="13"/>
      <c r="E468" s="44"/>
      <c r="F468" s="87"/>
    </row>
    <row r="469">
      <c r="A469" s="7">
        <v>467.0</v>
      </c>
      <c r="B469" s="85">
        <f t="shared" si="2"/>
        <v>68620.64606</v>
      </c>
      <c r="C469" s="86">
        <f t="shared" si="3"/>
        <v>0.002045054616</v>
      </c>
      <c r="D469" s="13"/>
      <c r="E469" s="44"/>
      <c r="F469" s="87"/>
    </row>
    <row r="470">
      <c r="A470" s="7">
        <v>468.0</v>
      </c>
      <c r="B470" s="85">
        <f t="shared" si="2"/>
        <v>66974.68247</v>
      </c>
      <c r="C470" s="86">
        <f t="shared" si="3"/>
        <v>0.001996001079</v>
      </c>
      <c r="D470" s="13"/>
      <c r="E470" s="44"/>
      <c r="F470" s="87"/>
    </row>
    <row r="471">
      <c r="A471" s="7">
        <v>469.0</v>
      </c>
      <c r="B471" s="85">
        <f t="shared" si="2"/>
        <v>65367.78196</v>
      </c>
      <c r="C471" s="86">
        <f t="shared" si="3"/>
        <v>0.001948111712</v>
      </c>
      <c r="D471" s="13"/>
      <c r="E471" s="44"/>
      <c r="F471" s="87"/>
    </row>
    <row r="472">
      <c r="A472" s="7">
        <v>470.0</v>
      </c>
      <c r="B472" s="85">
        <f t="shared" si="2"/>
        <v>63799.03737</v>
      </c>
      <c r="C472" s="86">
        <f t="shared" si="3"/>
        <v>0.00190135948</v>
      </c>
      <c r="D472" s="13"/>
      <c r="E472" s="44"/>
      <c r="F472" s="87"/>
    </row>
    <row r="473">
      <c r="A473" s="7">
        <v>471.0</v>
      </c>
      <c r="B473" s="85">
        <f t="shared" si="2"/>
        <v>62267.56167</v>
      </c>
      <c r="C473" s="86">
        <f t="shared" si="3"/>
        <v>0.001855717947</v>
      </c>
      <c r="D473" s="13"/>
      <c r="E473" s="44"/>
      <c r="F473" s="87"/>
    </row>
    <row r="474">
      <c r="A474" s="7">
        <v>472.0</v>
      </c>
      <c r="B474" s="85">
        <f t="shared" si="2"/>
        <v>60772.48752</v>
      </c>
      <c r="C474" s="86">
        <f t="shared" si="3"/>
        <v>0.001811161265</v>
      </c>
      <c r="D474" s="13"/>
      <c r="E474" s="44"/>
      <c r="F474" s="87"/>
    </row>
    <row r="475">
      <c r="A475" s="7">
        <v>473.0</v>
      </c>
      <c r="B475" s="85">
        <f t="shared" si="2"/>
        <v>59312.96692</v>
      </c>
      <c r="C475" s="86">
        <f t="shared" si="3"/>
        <v>0.001767664162</v>
      </c>
      <c r="D475" s="13"/>
      <c r="E475" s="44"/>
      <c r="F475" s="87"/>
    </row>
    <row r="476">
      <c r="A476" s="7">
        <v>474.0</v>
      </c>
      <c r="B476" s="85">
        <f t="shared" si="2"/>
        <v>57888.1708</v>
      </c>
      <c r="C476" s="86">
        <f t="shared" si="3"/>
        <v>0.001725201929</v>
      </c>
      <c r="D476" s="13"/>
      <c r="E476" s="44"/>
      <c r="F476" s="87"/>
    </row>
    <row r="477">
      <c r="A477" s="7">
        <v>475.0</v>
      </c>
      <c r="B477" s="85">
        <f t="shared" si="2"/>
        <v>56497.28862</v>
      </c>
      <c r="C477" s="86">
        <f t="shared" si="3"/>
        <v>0.00168375041</v>
      </c>
      <c r="D477" s="13"/>
      <c r="E477" s="44"/>
      <c r="F477" s="87"/>
    </row>
    <row r="478">
      <c r="A478" s="7">
        <v>476.0</v>
      </c>
      <c r="B478" s="85">
        <f t="shared" si="2"/>
        <v>55139.52804</v>
      </c>
      <c r="C478" s="86">
        <f t="shared" si="3"/>
        <v>0.001643285991</v>
      </c>
      <c r="D478" s="13"/>
      <c r="E478" s="44"/>
      <c r="F478" s="87"/>
    </row>
    <row r="479">
      <c r="A479" s="7">
        <v>477.0</v>
      </c>
      <c r="B479" s="85">
        <f t="shared" si="2"/>
        <v>53814.1145</v>
      </c>
      <c r="C479" s="86">
        <f t="shared" si="3"/>
        <v>0.001603785589</v>
      </c>
      <c r="D479" s="13"/>
      <c r="E479" s="44"/>
      <c r="F479" s="87"/>
    </row>
    <row r="480">
      <c r="A480" s="7">
        <v>478.0</v>
      </c>
      <c r="B480" s="85">
        <f t="shared" si="2"/>
        <v>52520.29088</v>
      </c>
      <c r="C480" s="86">
        <f t="shared" si="3"/>
        <v>0.001565226641</v>
      </c>
      <c r="D480" s="13"/>
      <c r="E480" s="44"/>
      <c r="F480" s="87"/>
    </row>
    <row r="481">
      <c r="A481" s="7">
        <v>479.0</v>
      </c>
      <c r="B481" s="85">
        <f t="shared" si="2"/>
        <v>51257.31713</v>
      </c>
      <c r="C481" s="86">
        <f t="shared" si="3"/>
        <v>0.00152758709</v>
      </c>
      <c r="D481" s="13"/>
      <c r="E481" s="44"/>
      <c r="F481" s="87"/>
    </row>
    <row r="482">
      <c r="A482" s="7">
        <v>480.0</v>
      </c>
      <c r="B482" s="85">
        <f t="shared" si="2"/>
        <v>50024.46993</v>
      </c>
      <c r="C482" s="86">
        <f t="shared" si="3"/>
        <v>0.00149084538</v>
      </c>
      <c r="D482" s="13"/>
      <c r="E482" s="44"/>
      <c r="F482" s="87"/>
    </row>
    <row r="483">
      <c r="A483" s="7">
        <v>481.0</v>
      </c>
      <c r="B483" s="85">
        <f t="shared" si="2"/>
        <v>48821.04232</v>
      </c>
      <c r="C483" s="86">
        <f t="shared" si="3"/>
        <v>0.001454980443</v>
      </c>
      <c r="D483" s="13"/>
      <c r="E483" s="44"/>
      <c r="F483" s="87"/>
    </row>
    <row r="484">
      <c r="A484" s="7">
        <v>482.0</v>
      </c>
      <c r="B484" s="85">
        <f t="shared" si="2"/>
        <v>47646.34339</v>
      </c>
      <c r="C484" s="86">
        <f t="shared" si="3"/>
        <v>0.001419971686</v>
      </c>
      <c r="D484" s="13"/>
      <c r="E484" s="44"/>
      <c r="F484" s="87"/>
    </row>
    <row r="485">
      <c r="A485" s="7">
        <v>483.0</v>
      </c>
      <c r="B485" s="85">
        <f t="shared" si="2"/>
        <v>46499.69791</v>
      </c>
      <c r="C485" s="86">
        <f t="shared" si="3"/>
        <v>0.001385798988</v>
      </c>
      <c r="D485" s="13"/>
      <c r="E485" s="44"/>
      <c r="F485" s="87"/>
    </row>
    <row r="486">
      <c r="A486" s="7">
        <v>484.0</v>
      </c>
      <c r="B486" s="85">
        <f t="shared" si="2"/>
        <v>45380.44602</v>
      </c>
      <c r="C486" s="86">
        <f t="shared" si="3"/>
        <v>0.001352442682</v>
      </c>
      <c r="D486" s="13"/>
      <c r="E486" s="44"/>
      <c r="F486" s="87"/>
    </row>
    <row r="487">
      <c r="A487" s="7">
        <v>485.0</v>
      </c>
      <c r="B487" s="85">
        <f t="shared" si="2"/>
        <v>44287.94288</v>
      </c>
      <c r="C487" s="86">
        <f t="shared" si="3"/>
        <v>0.001319883552</v>
      </c>
      <c r="D487" s="13"/>
      <c r="E487" s="44"/>
      <c r="F487" s="87"/>
    </row>
    <row r="488">
      <c r="A488" s="7">
        <v>486.0</v>
      </c>
      <c r="B488" s="85">
        <f t="shared" si="2"/>
        <v>43221.55839</v>
      </c>
      <c r="C488" s="86">
        <f t="shared" si="3"/>
        <v>0.001288102817</v>
      </c>
      <c r="D488" s="13"/>
      <c r="E488" s="44"/>
      <c r="F488" s="87"/>
    </row>
    <row r="489">
      <c r="A489" s="7">
        <v>487.0</v>
      </c>
      <c r="B489" s="85">
        <f t="shared" si="2"/>
        <v>42180.67686</v>
      </c>
      <c r="C489" s="86">
        <f t="shared" si="3"/>
        <v>0.00125708213</v>
      </c>
      <c r="D489" s="13"/>
      <c r="E489" s="44"/>
      <c r="F489" s="87"/>
    </row>
    <row r="490">
      <c r="A490" s="7">
        <v>488.0</v>
      </c>
      <c r="B490" s="85">
        <f t="shared" si="2"/>
        <v>41164.69666</v>
      </c>
      <c r="C490" s="86">
        <f t="shared" si="3"/>
        <v>0.001226803561</v>
      </c>
      <c r="D490" s="13"/>
      <c r="E490" s="44"/>
      <c r="F490" s="87"/>
    </row>
    <row r="491">
      <c r="A491" s="7">
        <v>489.0</v>
      </c>
      <c r="B491" s="85">
        <f t="shared" si="2"/>
        <v>40173.03001</v>
      </c>
      <c r="C491" s="86">
        <f t="shared" si="3"/>
        <v>0.001197249592</v>
      </c>
      <c r="D491" s="13"/>
      <c r="E491" s="44"/>
      <c r="F491" s="87"/>
    </row>
    <row r="492">
      <c r="A492" s="7">
        <v>490.0</v>
      </c>
      <c r="B492" s="85">
        <f t="shared" si="2"/>
        <v>39205.10257</v>
      </c>
      <c r="C492" s="86">
        <f t="shared" si="3"/>
        <v>0.001168403106</v>
      </c>
      <c r="D492" s="13"/>
      <c r="E492" s="44"/>
      <c r="F492" s="87"/>
    </row>
    <row r="493">
      <c r="A493" s="7">
        <v>491.0</v>
      </c>
      <c r="B493" s="85">
        <f t="shared" si="2"/>
        <v>38260.35324</v>
      </c>
      <c r="C493" s="86">
        <f t="shared" si="3"/>
        <v>0.001140247382</v>
      </c>
      <c r="D493" s="13"/>
      <c r="E493" s="44"/>
      <c r="F493" s="87"/>
    </row>
    <row r="494">
      <c r="A494" s="7">
        <v>492.0</v>
      </c>
      <c r="B494" s="85">
        <f t="shared" si="2"/>
        <v>37338.23384</v>
      </c>
      <c r="C494" s="86">
        <f t="shared" si="3"/>
        <v>0.001112766082</v>
      </c>
      <c r="D494" s="13"/>
      <c r="E494" s="44"/>
      <c r="F494" s="87"/>
    </row>
    <row r="495">
      <c r="A495" s="7">
        <v>493.0</v>
      </c>
      <c r="B495" s="85">
        <f t="shared" si="2"/>
        <v>36438.2088</v>
      </c>
      <c r="C495" s="86">
        <f t="shared" si="3"/>
        <v>0.001085943246</v>
      </c>
      <c r="D495" s="13"/>
      <c r="E495" s="44"/>
      <c r="F495" s="87"/>
    </row>
    <row r="496">
      <c r="A496" s="7">
        <v>494.0</v>
      </c>
      <c r="B496" s="85">
        <f t="shared" si="2"/>
        <v>35559.75495</v>
      </c>
      <c r="C496" s="86">
        <f t="shared" si="3"/>
        <v>0.001059763281</v>
      </c>
      <c r="D496" s="13"/>
      <c r="E496" s="44"/>
      <c r="F496" s="87"/>
    </row>
    <row r="497">
      <c r="A497" s="7">
        <v>495.0</v>
      </c>
      <c r="B497" s="85">
        <f t="shared" si="2"/>
        <v>34702.36118</v>
      </c>
      <c r="C497" s="86">
        <f t="shared" si="3"/>
        <v>0.001034210955</v>
      </c>
      <c r="D497" s="13"/>
      <c r="E497" s="44"/>
      <c r="F497" s="87"/>
    </row>
    <row r="498">
      <c r="A498" s="7">
        <v>496.0</v>
      </c>
      <c r="B498" s="85">
        <f t="shared" si="2"/>
        <v>33865.52822</v>
      </c>
      <c r="C498" s="86">
        <f t="shared" si="3"/>
        <v>0.00100927139</v>
      </c>
      <c r="D498" s="13"/>
      <c r="E498" s="44"/>
      <c r="F498" s="87"/>
    </row>
    <row r="499">
      <c r="A499" s="7">
        <v>497.0</v>
      </c>
      <c r="B499" s="85">
        <f t="shared" si="2"/>
        <v>33048.76837</v>
      </c>
      <c r="C499" s="86">
        <f t="shared" si="3"/>
        <v>0.0009849300495</v>
      </c>
      <c r="D499" s="13"/>
      <c r="E499" s="44"/>
      <c r="F499" s="87"/>
    </row>
    <row r="500">
      <c r="A500" s="7">
        <v>498.0</v>
      </c>
      <c r="B500" s="85">
        <f t="shared" si="2"/>
        <v>32251.60524</v>
      </c>
      <c r="C500" s="86">
        <f t="shared" si="3"/>
        <v>0.000961172737</v>
      </c>
      <c r="D500" s="13"/>
      <c r="E500" s="44"/>
      <c r="F500" s="87"/>
    </row>
    <row r="501">
      <c r="A501" s="7">
        <v>499.0</v>
      </c>
      <c r="B501" s="85">
        <f t="shared" si="2"/>
        <v>31473.5735</v>
      </c>
      <c r="C501" s="86">
        <f t="shared" si="3"/>
        <v>0.0009379855843</v>
      </c>
      <c r="D501" s="13"/>
      <c r="E501" s="44"/>
      <c r="F501" s="87"/>
    </row>
    <row r="502">
      <c r="A502" s="7">
        <v>500.0</v>
      </c>
      <c r="B502" s="85">
        <f t="shared" si="2"/>
        <v>30714.21864</v>
      </c>
      <c r="C502" s="86">
        <f t="shared" si="3"/>
        <v>0.0009153550459</v>
      </c>
      <c r="D502" s="13"/>
      <c r="E502" s="44"/>
      <c r="F502" s="87"/>
    </row>
    <row r="503">
      <c r="A503" s="7">
        <v>501.0</v>
      </c>
      <c r="B503" s="85">
        <f t="shared" si="2"/>
        <v>29973.09672</v>
      </c>
      <c r="C503" s="86">
        <f t="shared" si="3"/>
        <v>0.0008932678915</v>
      </c>
      <c r="D503" s="13"/>
      <c r="E503" s="44"/>
      <c r="F503" s="87"/>
    </row>
    <row r="504">
      <c r="A504" s="7">
        <v>502.0</v>
      </c>
      <c r="B504" s="85">
        <f t="shared" si="2"/>
        <v>29249.77415</v>
      </c>
      <c r="C504" s="86">
        <f t="shared" si="3"/>
        <v>0.000871711199</v>
      </c>
      <c r="D504" s="13"/>
      <c r="E504" s="44"/>
      <c r="F504" s="87"/>
    </row>
    <row r="505">
      <c r="A505" s="7">
        <v>503.0</v>
      </c>
      <c r="B505" s="85">
        <f t="shared" si="2"/>
        <v>28543.82744</v>
      </c>
      <c r="C505" s="86">
        <f t="shared" si="3"/>
        <v>0.0008506723476</v>
      </c>
      <c r="D505" s="13"/>
      <c r="E505" s="44"/>
      <c r="F505" s="87"/>
    </row>
    <row r="506">
      <c r="A506" s="7">
        <v>504.0</v>
      </c>
      <c r="B506" s="85">
        <f t="shared" si="2"/>
        <v>27854.84299</v>
      </c>
      <c r="C506" s="86">
        <f t="shared" si="3"/>
        <v>0.0008301390109</v>
      </c>
      <c r="D506" s="13"/>
      <c r="E506" s="44"/>
      <c r="F506" s="87"/>
    </row>
    <row r="507">
      <c r="A507" s="7">
        <v>505.0</v>
      </c>
      <c r="B507" s="85">
        <f t="shared" si="2"/>
        <v>27182.41686</v>
      </c>
      <c r="C507" s="86">
        <f t="shared" si="3"/>
        <v>0.0008100991507</v>
      </c>
      <c r="D507" s="13"/>
      <c r="E507" s="44"/>
      <c r="F507" s="87"/>
    </row>
    <row r="508">
      <c r="A508" s="7">
        <v>506.0</v>
      </c>
      <c r="B508" s="85">
        <f t="shared" si="2"/>
        <v>26526.15457</v>
      </c>
      <c r="C508" s="86">
        <f t="shared" si="3"/>
        <v>0.0007905410102</v>
      </c>
      <c r="D508" s="13"/>
      <c r="E508" s="44"/>
      <c r="F508" s="87"/>
    </row>
    <row r="509">
      <c r="A509" s="7">
        <v>507.0</v>
      </c>
      <c r="B509" s="85">
        <f t="shared" si="2"/>
        <v>25885.67085</v>
      </c>
      <c r="C509" s="86">
        <f t="shared" si="3"/>
        <v>0.0007714531078</v>
      </c>
      <c r="D509" s="13"/>
      <c r="E509" s="44"/>
      <c r="F509" s="87"/>
    </row>
    <row r="510">
      <c r="A510" s="7">
        <v>508.0</v>
      </c>
      <c r="B510" s="85">
        <f t="shared" si="2"/>
        <v>25260.58946</v>
      </c>
      <c r="C510" s="86">
        <f t="shared" si="3"/>
        <v>0.0007528242309</v>
      </c>
      <c r="D510" s="13"/>
      <c r="E510" s="44"/>
      <c r="F510" s="87"/>
    </row>
    <row r="511">
      <c r="A511" s="7">
        <v>509.0</v>
      </c>
      <c r="B511" s="85">
        <f t="shared" si="2"/>
        <v>24650.54301</v>
      </c>
      <c r="C511" s="86">
        <f t="shared" si="3"/>
        <v>0.0007346434297</v>
      </c>
      <c r="D511" s="13"/>
      <c r="E511" s="44"/>
      <c r="F511" s="87"/>
    </row>
    <row r="512">
      <c r="A512" s="7">
        <v>510.0</v>
      </c>
      <c r="B512" s="85">
        <f t="shared" si="2"/>
        <v>24055.17269</v>
      </c>
      <c r="C512" s="86">
        <f t="shared" si="3"/>
        <v>0.0007169000115</v>
      </c>
      <c r="D512" s="13"/>
      <c r="E512" s="44"/>
      <c r="F512" s="87"/>
    </row>
    <row r="513">
      <c r="A513" s="7">
        <v>511.0</v>
      </c>
      <c r="B513" s="85">
        <f t="shared" si="2"/>
        <v>23474.12814</v>
      </c>
      <c r="C513" s="86">
        <f t="shared" si="3"/>
        <v>0.0006995835345</v>
      </c>
      <c r="D513" s="13"/>
      <c r="E513" s="44"/>
      <c r="F513" s="87"/>
    </row>
    <row r="514">
      <c r="A514" s="7"/>
      <c r="B514" s="85"/>
      <c r="C514" s="86"/>
      <c r="D514" s="13"/>
      <c r="E514" s="44"/>
      <c r="F514" s="87"/>
    </row>
    <row r="515">
      <c r="A515" s="7"/>
      <c r="C515" s="86"/>
      <c r="D515" s="13"/>
      <c r="E515" s="44"/>
      <c r="F515" s="87"/>
    </row>
    <row r="516">
      <c r="A516" s="91"/>
      <c r="B516" s="92"/>
      <c r="C516" s="86"/>
      <c r="D516" s="13"/>
      <c r="E516" s="44"/>
      <c r="F516" s="87"/>
    </row>
    <row r="517">
      <c r="A517" s="7"/>
      <c r="B517" s="85"/>
      <c r="C517" s="86"/>
      <c r="D517" s="13"/>
      <c r="E517" s="44"/>
      <c r="F517" s="87"/>
    </row>
    <row r="518">
      <c r="A518" s="7"/>
      <c r="B518" s="85"/>
      <c r="C518" s="86"/>
      <c r="D518" s="13"/>
      <c r="E518" s="44"/>
      <c r="F518" s="87"/>
    </row>
    <row r="519">
      <c r="A519" s="7"/>
      <c r="B519" s="85"/>
      <c r="C519" s="86"/>
      <c r="D519" s="13"/>
      <c r="E519" s="44"/>
      <c r="F519" s="87"/>
    </row>
    <row r="520">
      <c r="A520" s="7"/>
      <c r="B520" s="85"/>
      <c r="C520" s="86"/>
      <c r="D520" s="13"/>
      <c r="E520" s="44"/>
      <c r="F520" s="87"/>
    </row>
    <row r="521">
      <c r="A521" s="7"/>
      <c r="B521" s="85"/>
      <c r="C521" s="86"/>
      <c r="D521" s="13"/>
      <c r="E521" s="44"/>
      <c r="F521" s="87"/>
    </row>
    <row r="522">
      <c r="A522" s="7"/>
      <c r="B522" s="85"/>
      <c r="C522" s="86"/>
      <c r="D522" s="13"/>
      <c r="E522" s="44"/>
      <c r="F522" s="8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29"/>
    <col customWidth="1" min="2" max="2" width="11.57"/>
    <col customWidth="1" min="3" max="3" width="12.71"/>
    <col customWidth="1" min="4" max="4" width="26.71"/>
    <col customWidth="1" min="5" max="5" width="42.71"/>
  </cols>
  <sheetData>
    <row r="1">
      <c r="A1" s="9" t="s">
        <v>0</v>
      </c>
      <c r="B1" s="10" t="s">
        <v>4</v>
      </c>
      <c r="C1" s="12" t="s">
        <v>5</v>
      </c>
      <c r="D1" s="19" t="s">
        <v>6</v>
      </c>
      <c r="E1" s="20"/>
    </row>
    <row r="2">
      <c r="A2" s="21" t="s">
        <v>13</v>
      </c>
      <c r="B2" s="21" t="s">
        <v>15</v>
      </c>
      <c r="C2" s="23">
        <v>4194304.0</v>
      </c>
      <c r="D2" s="26">
        <f t="shared" ref="D2:D9164" si="1">C2*INDIRECT("INPUT!C"&amp;A2+2)</f>
        <v>2934.266017</v>
      </c>
      <c r="E2" s="31" t="str">
        <f>HYPERLINK("http://www.artlebedev.ru/susha/process-2/","Что такое маркеры и откуда пиксели?")</f>
        <v>Что такое маркеры и откуда пиксели?</v>
      </c>
    </row>
    <row r="3">
      <c r="A3" s="21">
        <f t="shared" ref="A3:A9164" si="2">IF(A2&lt;511,IF(B3="#000000",A2+1,IF(C3=$C$2,A2+1,IF(B3&lt;&gt;"#000000",IF(B2="#000000",A2,IF(B3="#00A66D",A2+1,A2))))),IF(A2=511,IF(B3="#000000",0,A2),A2+1))</f>
        <v>1</v>
      </c>
      <c r="B3" s="21" t="s">
        <v>15</v>
      </c>
      <c r="C3" s="23">
        <v>4194304.0</v>
      </c>
      <c r="D3" s="26">
        <f t="shared" si="1"/>
        <v>3006.896586</v>
      </c>
      <c r="E3" s="37"/>
    </row>
    <row r="4">
      <c r="A4" s="21">
        <f t="shared" si="2"/>
        <v>2</v>
      </c>
      <c r="B4" s="21" t="s">
        <v>15</v>
      </c>
      <c r="C4" s="23">
        <v>4194304.0</v>
      </c>
      <c r="D4" s="26">
        <f t="shared" si="1"/>
        <v>3081.317876</v>
      </c>
      <c r="E4" s="37"/>
    </row>
    <row r="5">
      <c r="A5" s="21">
        <f t="shared" si="2"/>
        <v>3</v>
      </c>
      <c r="B5" s="21" t="s">
        <v>15</v>
      </c>
      <c r="C5" s="23">
        <v>4194304.0</v>
      </c>
      <c r="D5" s="26">
        <f t="shared" si="1"/>
        <v>3157.573683</v>
      </c>
      <c r="E5" s="37"/>
    </row>
    <row r="6">
      <c r="A6" s="21">
        <f t="shared" si="2"/>
        <v>4</v>
      </c>
      <c r="B6" s="21" t="s">
        <v>15</v>
      </c>
      <c r="C6" s="23">
        <v>4194304.0</v>
      </c>
      <c r="D6" s="26">
        <f t="shared" si="1"/>
        <v>3235.708856</v>
      </c>
      <c r="E6" s="37"/>
    </row>
    <row r="7">
      <c r="A7" s="21">
        <f t="shared" si="2"/>
        <v>5</v>
      </c>
      <c r="B7" s="21" t="s">
        <v>15</v>
      </c>
      <c r="C7" s="23">
        <v>4194304.0</v>
      </c>
      <c r="D7" s="26">
        <f t="shared" si="1"/>
        <v>3315.769321</v>
      </c>
      <c r="E7" s="37"/>
    </row>
    <row r="8">
      <c r="A8" s="21">
        <f t="shared" si="2"/>
        <v>6</v>
      </c>
      <c r="B8" s="21" t="s">
        <v>15</v>
      </c>
      <c r="C8" s="23">
        <v>4194304.0</v>
      </c>
      <c r="D8" s="26">
        <f t="shared" si="1"/>
        <v>3397.802108</v>
      </c>
      <c r="E8" s="37"/>
    </row>
    <row r="9">
      <c r="A9" s="21">
        <f t="shared" si="2"/>
        <v>7</v>
      </c>
      <c r="B9" s="21" t="s">
        <v>15</v>
      </c>
      <c r="C9" s="23">
        <v>4194304.0</v>
      </c>
      <c r="D9" s="26">
        <f t="shared" si="1"/>
        <v>3481.855374</v>
      </c>
      <c r="E9" s="37"/>
    </row>
    <row r="10">
      <c r="A10" s="21">
        <f t="shared" si="2"/>
        <v>8</v>
      </c>
      <c r="B10" s="21" t="s">
        <v>15</v>
      </c>
      <c r="C10" s="23">
        <v>4194304.0</v>
      </c>
      <c r="D10" s="26">
        <f t="shared" si="1"/>
        <v>3567.97843</v>
      </c>
      <c r="E10" s="37"/>
    </row>
    <row r="11">
      <c r="A11" s="21">
        <f t="shared" si="2"/>
        <v>9</v>
      </c>
      <c r="B11" s="21" t="s">
        <v>15</v>
      </c>
      <c r="C11" s="23">
        <v>4194304.0</v>
      </c>
      <c r="D11" s="26">
        <f t="shared" si="1"/>
        <v>3656.221769</v>
      </c>
      <c r="E11" s="37"/>
    </row>
    <row r="12">
      <c r="A12" s="21">
        <f t="shared" si="2"/>
        <v>10</v>
      </c>
      <c r="B12" s="21" t="s">
        <v>15</v>
      </c>
      <c r="C12" s="23">
        <v>4194304.0</v>
      </c>
      <c r="D12" s="26">
        <f t="shared" si="1"/>
        <v>3746.637091</v>
      </c>
      <c r="E12" s="37"/>
    </row>
    <row r="13">
      <c r="A13" s="21">
        <f t="shared" si="2"/>
        <v>11</v>
      </c>
      <c r="B13" s="21" t="s">
        <v>15</v>
      </c>
      <c r="C13" s="23">
        <v>4194304.0</v>
      </c>
      <c r="D13" s="26">
        <f t="shared" si="1"/>
        <v>3839.27733</v>
      </c>
      <c r="E13" s="37"/>
    </row>
    <row r="14">
      <c r="A14" s="21">
        <f t="shared" si="2"/>
        <v>12</v>
      </c>
      <c r="B14" s="21" t="s">
        <v>15</v>
      </c>
      <c r="C14" s="23">
        <v>4194304.0</v>
      </c>
      <c r="D14" s="26">
        <f t="shared" si="1"/>
        <v>3934.196688</v>
      </c>
      <c r="E14" s="37"/>
    </row>
    <row r="15">
      <c r="A15" s="21">
        <f t="shared" si="2"/>
        <v>13</v>
      </c>
      <c r="B15" s="21" t="s">
        <v>15</v>
      </c>
      <c r="C15" s="23">
        <v>4194304.0</v>
      </c>
      <c r="D15" s="26">
        <f t="shared" si="1"/>
        <v>4031.450655</v>
      </c>
      <c r="E15" s="37"/>
    </row>
    <row r="16">
      <c r="A16" s="21">
        <f t="shared" si="2"/>
        <v>14</v>
      </c>
      <c r="B16" s="21" t="s">
        <v>15</v>
      </c>
      <c r="C16" s="23">
        <v>4194304.0</v>
      </c>
      <c r="D16" s="26">
        <f t="shared" si="1"/>
        <v>4131.096046</v>
      </c>
      <c r="E16" s="37"/>
    </row>
    <row r="17">
      <c r="A17" s="21">
        <f t="shared" si="2"/>
        <v>15</v>
      </c>
      <c r="B17" s="21" t="s">
        <v>15</v>
      </c>
      <c r="C17" s="23">
        <v>4194304.0</v>
      </c>
      <c r="D17" s="26">
        <f t="shared" si="1"/>
        <v>4233.191027</v>
      </c>
      <c r="E17" s="37"/>
    </row>
    <row r="18">
      <c r="A18" s="21">
        <f t="shared" si="2"/>
        <v>16</v>
      </c>
      <c r="B18" s="21" t="s">
        <v>15</v>
      </c>
      <c r="C18" s="23">
        <v>4194304.0</v>
      </c>
      <c r="D18" s="26">
        <f t="shared" si="1"/>
        <v>4337.795147</v>
      </c>
      <c r="E18" s="37"/>
    </row>
    <row r="19">
      <c r="A19" s="21">
        <f t="shared" si="2"/>
        <v>17</v>
      </c>
      <c r="B19" s="21" t="s">
        <v>15</v>
      </c>
      <c r="C19" s="23">
        <v>4194304.0</v>
      </c>
      <c r="D19" s="26">
        <f t="shared" si="1"/>
        <v>4444.969368</v>
      </c>
      <c r="E19" s="37"/>
    </row>
    <row r="20">
      <c r="A20" s="21">
        <f t="shared" si="2"/>
        <v>18</v>
      </c>
      <c r="B20" s="21" t="s">
        <v>15</v>
      </c>
      <c r="C20" s="23">
        <v>4194304.0</v>
      </c>
      <c r="D20" s="26">
        <f t="shared" si="1"/>
        <v>4554.7761</v>
      </c>
      <c r="E20" s="37"/>
    </row>
    <row r="21">
      <c r="A21" s="21">
        <f t="shared" si="2"/>
        <v>19</v>
      </c>
      <c r="B21" s="21" t="s">
        <v>15</v>
      </c>
      <c r="C21" s="23">
        <v>4194304.0</v>
      </c>
      <c r="D21" s="26">
        <f t="shared" si="1"/>
        <v>4667.27923</v>
      </c>
      <c r="E21" s="37"/>
    </row>
    <row r="22">
      <c r="A22" s="21">
        <f t="shared" si="2"/>
        <v>20</v>
      </c>
      <c r="B22" s="21" t="s">
        <v>15</v>
      </c>
      <c r="C22" s="23">
        <v>4194304.0</v>
      </c>
      <c r="D22" s="26">
        <f t="shared" si="1"/>
        <v>4782.544155</v>
      </c>
      <c r="E22" s="37"/>
    </row>
    <row r="23">
      <c r="A23" s="21">
        <f t="shared" si="2"/>
        <v>21</v>
      </c>
      <c r="B23" s="21" t="s">
        <v>15</v>
      </c>
      <c r="C23" s="23">
        <v>4194304.0</v>
      </c>
      <c r="D23" s="26">
        <f t="shared" si="1"/>
        <v>4900.637821</v>
      </c>
      <c r="E23" s="37"/>
    </row>
    <row r="24">
      <c r="A24" s="21">
        <f t="shared" si="2"/>
        <v>22</v>
      </c>
      <c r="B24" s="21" t="s">
        <v>15</v>
      </c>
      <c r="C24" s="23">
        <v>4194304.0</v>
      </c>
      <c r="D24" s="26">
        <f t="shared" si="1"/>
        <v>5021.628751</v>
      </c>
      <c r="E24" s="37"/>
    </row>
    <row r="25">
      <c r="A25" s="21">
        <f t="shared" si="2"/>
        <v>23</v>
      </c>
      <c r="B25" s="21" t="s">
        <v>15</v>
      </c>
      <c r="C25" s="23">
        <v>4194304.0</v>
      </c>
      <c r="D25" s="26">
        <f t="shared" si="1"/>
        <v>5145.587083</v>
      </c>
      <c r="E25" s="37"/>
    </row>
    <row r="26">
      <c r="A26" s="21">
        <f t="shared" si="2"/>
        <v>24</v>
      </c>
      <c r="B26" s="21" t="s">
        <v>15</v>
      </c>
      <c r="C26" s="23">
        <v>4194304.0</v>
      </c>
      <c r="D26" s="26">
        <f t="shared" si="1"/>
        <v>5272.584607</v>
      </c>
      <c r="E26" s="37"/>
    </row>
    <row r="27">
      <c r="A27" s="21">
        <f t="shared" si="2"/>
        <v>25</v>
      </c>
      <c r="B27" s="21" t="s">
        <v>15</v>
      </c>
      <c r="C27" s="23">
        <v>4194304.0</v>
      </c>
      <c r="D27" s="26">
        <f t="shared" si="1"/>
        <v>5402.694799</v>
      </c>
      <c r="E27" s="37"/>
    </row>
    <row r="28">
      <c r="A28" s="21">
        <f t="shared" si="2"/>
        <v>26</v>
      </c>
      <c r="B28" s="21" t="s">
        <v>15</v>
      </c>
      <c r="C28" s="23">
        <v>4194304.0</v>
      </c>
      <c r="D28" s="26">
        <f t="shared" si="1"/>
        <v>5535.99286</v>
      </c>
      <c r="E28" s="37"/>
    </row>
    <row r="29">
      <c r="A29" s="21">
        <f t="shared" si="2"/>
        <v>27</v>
      </c>
      <c r="B29" s="21" t="s">
        <v>15</v>
      </c>
      <c r="C29" s="23">
        <v>4194304.0</v>
      </c>
      <c r="D29" s="26">
        <f t="shared" si="1"/>
        <v>5672.555752</v>
      </c>
      <c r="E29" s="37"/>
    </row>
    <row r="30">
      <c r="A30" s="21">
        <f t="shared" si="2"/>
        <v>28</v>
      </c>
      <c r="B30" s="21" t="s">
        <v>15</v>
      </c>
      <c r="C30" s="23">
        <v>4194304.0</v>
      </c>
      <c r="D30" s="26">
        <f t="shared" si="1"/>
        <v>5812.462239</v>
      </c>
      <c r="E30" s="37"/>
    </row>
    <row r="31">
      <c r="A31" s="21">
        <f t="shared" si="2"/>
        <v>29</v>
      </c>
      <c r="B31" s="21" t="s">
        <v>15</v>
      </c>
      <c r="C31" s="23">
        <v>4194304.0</v>
      </c>
      <c r="D31" s="26">
        <f t="shared" si="1"/>
        <v>5955.792924</v>
      </c>
      <c r="E31" s="37"/>
    </row>
    <row r="32">
      <c r="A32" s="21">
        <f t="shared" si="2"/>
        <v>30</v>
      </c>
      <c r="B32" s="21" t="s">
        <v>15</v>
      </c>
      <c r="C32" s="23">
        <v>4194304.0</v>
      </c>
      <c r="D32" s="26">
        <f t="shared" si="1"/>
        <v>6102.63029</v>
      </c>
      <c r="E32" s="37"/>
    </row>
    <row r="33">
      <c r="A33" s="21">
        <f t="shared" si="2"/>
        <v>31</v>
      </c>
      <c r="B33" s="21" t="s">
        <v>15</v>
      </c>
      <c r="C33" s="23">
        <v>4194304.0</v>
      </c>
      <c r="D33" s="26">
        <f t="shared" si="1"/>
        <v>6253.058741</v>
      </c>
      <c r="E33" s="37"/>
    </row>
    <row r="34">
      <c r="A34" s="21">
        <f t="shared" si="2"/>
        <v>32</v>
      </c>
      <c r="B34" s="21" t="s">
        <v>15</v>
      </c>
      <c r="C34" s="23">
        <v>4194304.0</v>
      </c>
      <c r="D34" s="26">
        <f t="shared" si="1"/>
        <v>6407.164641</v>
      </c>
      <c r="E34" s="37"/>
    </row>
    <row r="35">
      <c r="A35" s="21">
        <f t="shared" si="2"/>
        <v>33</v>
      </c>
      <c r="B35" s="21" t="s">
        <v>15</v>
      </c>
      <c r="C35" s="23">
        <v>4194304.0</v>
      </c>
      <c r="D35" s="26">
        <f t="shared" si="1"/>
        <v>6565.03636</v>
      </c>
      <c r="E35" s="37"/>
    </row>
    <row r="36">
      <c r="A36" s="21">
        <f t="shared" si="2"/>
        <v>34</v>
      </c>
      <c r="B36" s="21" t="s">
        <v>15</v>
      </c>
      <c r="C36" s="23">
        <v>4194304.0</v>
      </c>
      <c r="D36" s="26">
        <f t="shared" si="1"/>
        <v>6726.764313</v>
      </c>
      <c r="E36" s="37"/>
    </row>
    <row r="37">
      <c r="A37" s="21">
        <f t="shared" si="2"/>
        <v>35</v>
      </c>
      <c r="B37" s="21" t="s">
        <v>15</v>
      </c>
      <c r="C37" s="23">
        <v>4194304.0</v>
      </c>
      <c r="D37" s="26">
        <f t="shared" si="1"/>
        <v>6892.441005</v>
      </c>
      <c r="E37" s="37"/>
    </row>
    <row r="38">
      <c r="A38" s="21">
        <f t="shared" si="2"/>
        <v>36</v>
      </c>
      <c r="B38" s="21" t="s">
        <v>15</v>
      </c>
      <c r="C38" s="23">
        <v>4194304.0</v>
      </c>
      <c r="D38" s="26">
        <f t="shared" si="1"/>
        <v>7062.161078</v>
      </c>
      <c r="E38" s="37"/>
    </row>
    <row r="39">
      <c r="A39" s="21">
        <f t="shared" si="2"/>
        <v>37</v>
      </c>
      <c r="B39" s="21" t="s">
        <v>15</v>
      </c>
      <c r="C39" s="23">
        <v>4194304.0</v>
      </c>
      <c r="D39" s="26">
        <f t="shared" si="1"/>
        <v>7236.02135</v>
      </c>
      <c r="E39" s="37"/>
    </row>
    <row r="40">
      <c r="A40" s="21">
        <f t="shared" si="2"/>
        <v>38</v>
      </c>
      <c r="B40" s="21" t="s">
        <v>15</v>
      </c>
      <c r="C40" s="23">
        <v>4194304.0</v>
      </c>
      <c r="D40" s="26">
        <f t="shared" si="1"/>
        <v>7414.120865</v>
      </c>
      <c r="E40" s="37"/>
    </row>
    <row r="41">
      <c r="A41" s="21">
        <f t="shared" si="2"/>
        <v>39</v>
      </c>
      <c r="B41" s="21" t="s">
        <v>15</v>
      </c>
      <c r="C41" s="23">
        <v>4194304.0</v>
      </c>
      <c r="D41" s="26">
        <f t="shared" si="1"/>
        <v>7596.56094</v>
      </c>
      <c r="E41" s="37"/>
    </row>
    <row r="42">
      <c r="A42" s="21">
        <f t="shared" si="2"/>
        <v>40</v>
      </c>
      <c r="B42" s="21" t="s">
        <v>15</v>
      </c>
      <c r="C42" s="23">
        <v>4194304.0</v>
      </c>
      <c r="D42" s="26">
        <f t="shared" si="1"/>
        <v>7783.445208</v>
      </c>
      <c r="E42" s="37"/>
    </row>
    <row r="43">
      <c r="A43" s="21">
        <f t="shared" si="2"/>
        <v>41</v>
      </c>
      <c r="B43" s="21" t="s">
        <v>15</v>
      </c>
      <c r="C43" s="23">
        <v>4194304.0</v>
      </c>
      <c r="D43" s="26">
        <f t="shared" si="1"/>
        <v>7974.879672</v>
      </c>
      <c r="E43" s="37"/>
    </row>
    <row r="44">
      <c r="A44" s="21">
        <f t="shared" si="2"/>
        <v>42</v>
      </c>
      <c r="B44" s="21" t="s">
        <v>15</v>
      </c>
      <c r="C44" s="23">
        <v>4194304.0</v>
      </c>
      <c r="D44" s="26">
        <f t="shared" si="1"/>
        <v>8170.972745</v>
      </c>
      <c r="E44" s="37"/>
    </row>
    <row r="45">
      <c r="A45" s="21">
        <f t="shared" si="2"/>
        <v>43</v>
      </c>
      <c r="B45" s="21" t="s">
        <v>15</v>
      </c>
      <c r="C45" s="23">
        <v>4194304.0</v>
      </c>
      <c r="D45" s="26">
        <f t="shared" si="1"/>
        <v>8371.835309</v>
      </c>
      <c r="E45" s="37"/>
    </row>
    <row r="46">
      <c r="A46" s="21">
        <f t="shared" si="2"/>
        <v>44</v>
      </c>
      <c r="B46" s="21" t="s">
        <v>15</v>
      </c>
      <c r="C46" s="23">
        <v>4194304.0</v>
      </c>
      <c r="D46" s="26">
        <f t="shared" si="1"/>
        <v>8577.580757</v>
      </c>
      <c r="E46" s="37"/>
    </row>
    <row r="47">
      <c r="A47" s="21">
        <f t="shared" si="2"/>
        <v>45</v>
      </c>
      <c r="B47" s="21" t="s">
        <v>15</v>
      </c>
      <c r="C47" s="23">
        <v>4194304.0</v>
      </c>
      <c r="D47" s="26">
        <f t="shared" si="1"/>
        <v>8788.325049</v>
      </c>
      <c r="E47" s="37"/>
    </row>
    <row r="48">
      <c r="A48" s="21">
        <f t="shared" si="2"/>
        <v>46</v>
      </c>
      <c r="B48" s="21" t="s">
        <v>15</v>
      </c>
      <c r="C48" s="23">
        <v>4194304.0</v>
      </c>
      <c r="D48" s="26">
        <f t="shared" si="1"/>
        <v>9004.186759</v>
      </c>
      <c r="E48" s="37"/>
    </row>
    <row r="49">
      <c r="A49" s="21">
        <f t="shared" si="2"/>
        <v>47</v>
      </c>
      <c r="B49" s="21" t="s">
        <v>15</v>
      </c>
      <c r="C49" s="23">
        <v>4194304.0</v>
      </c>
      <c r="D49" s="26">
        <f t="shared" si="1"/>
        <v>9225.287132</v>
      </c>
      <c r="E49" s="37"/>
    </row>
    <row r="50">
      <c r="A50" s="21">
        <f t="shared" si="2"/>
        <v>48</v>
      </c>
      <c r="B50" s="21" t="s">
        <v>15</v>
      </c>
      <c r="C50" s="23">
        <v>4194304.0</v>
      </c>
      <c r="D50" s="26">
        <f t="shared" si="1"/>
        <v>9451.750133</v>
      </c>
      <c r="E50" s="37"/>
    </row>
    <row r="51">
      <c r="A51" s="21">
        <f t="shared" si="2"/>
        <v>49</v>
      </c>
      <c r="B51" s="21" t="s">
        <v>15</v>
      </c>
      <c r="C51" s="23">
        <v>4194304.0</v>
      </c>
      <c r="D51" s="26">
        <f t="shared" si="1"/>
        <v>9683.7025</v>
      </c>
      <c r="E51" s="37"/>
    </row>
    <row r="52">
      <c r="A52" s="21">
        <f t="shared" si="2"/>
        <v>50</v>
      </c>
      <c r="B52" s="21" t="s">
        <v>15</v>
      </c>
      <c r="C52" s="23">
        <v>4194304.0</v>
      </c>
      <c r="D52" s="26">
        <f t="shared" si="1"/>
        <v>9921.273802</v>
      </c>
      <c r="E52" s="37"/>
    </row>
    <row r="53">
      <c r="A53" s="21">
        <f t="shared" si="2"/>
        <v>51</v>
      </c>
      <c r="B53" s="21" t="s">
        <v>15</v>
      </c>
      <c r="C53" s="23">
        <v>4194304.0</v>
      </c>
      <c r="D53" s="26">
        <f t="shared" si="1"/>
        <v>10164.59649</v>
      </c>
      <c r="E53" s="37"/>
    </row>
    <row r="54">
      <c r="A54" s="21">
        <f t="shared" si="2"/>
        <v>52</v>
      </c>
      <c r="B54" s="21" t="s">
        <v>15</v>
      </c>
      <c r="C54" s="23">
        <v>4194304.0</v>
      </c>
      <c r="D54" s="26">
        <f t="shared" si="1"/>
        <v>10413.80595</v>
      </c>
      <c r="E54" s="37"/>
    </row>
    <row r="55">
      <c r="A55" s="21">
        <f t="shared" si="2"/>
        <v>53</v>
      </c>
      <c r="B55" s="21" t="s">
        <v>15</v>
      </c>
      <c r="C55" s="23">
        <v>4194304.0</v>
      </c>
      <c r="D55" s="26">
        <f t="shared" si="1"/>
        <v>10669.04057</v>
      </c>
      <c r="E55" s="37"/>
    </row>
    <row r="56">
      <c r="A56" s="21">
        <f t="shared" si="2"/>
        <v>54</v>
      </c>
      <c r="B56" s="21" t="s">
        <v>15</v>
      </c>
      <c r="C56" s="23">
        <v>4194304.0</v>
      </c>
      <c r="D56" s="26">
        <f t="shared" si="1"/>
        <v>10930.44178</v>
      </c>
      <c r="E56" s="37"/>
    </row>
    <row r="57">
      <c r="A57" s="21">
        <f t="shared" si="2"/>
        <v>55</v>
      </c>
      <c r="B57" s="21" t="s">
        <v>15</v>
      </c>
      <c r="C57" s="23">
        <v>4194304.0</v>
      </c>
      <c r="D57" s="26">
        <f t="shared" si="1"/>
        <v>11198.15413</v>
      </c>
      <c r="E57" s="37"/>
    </row>
    <row r="58">
      <c r="A58" s="21">
        <f t="shared" si="2"/>
        <v>56</v>
      </c>
      <c r="B58" s="21" t="s">
        <v>15</v>
      </c>
      <c r="C58" s="23">
        <v>4194304.0</v>
      </c>
      <c r="D58" s="26">
        <f t="shared" si="1"/>
        <v>11472.32532</v>
      </c>
      <c r="E58" s="37"/>
    </row>
    <row r="59">
      <c r="A59" s="21">
        <f t="shared" si="2"/>
        <v>57</v>
      </c>
      <c r="B59" s="21" t="s">
        <v>15</v>
      </c>
      <c r="C59" s="23">
        <v>4194304.0</v>
      </c>
      <c r="D59" s="26">
        <f t="shared" si="1"/>
        <v>11753.10628</v>
      </c>
      <c r="E59" s="37"/>
    </row>
    <row r="60">
      <c r="A60" s="21">
        <f t="shared" si="2"/>
        <v>58</v>
      </c>
      <c r="B60" s="21" t="s">
        <v>15</v>
      </c>
      <c r="C60" s="23">
        <v>4194304.0</v>
      </c>
      <c r="D60" s="26">
        <f t="shared" si="1"/>
        <v>12040.65123</v>
      </c>
      <c r="E60" s="37"/>
    </row>
    <row r="61">
      <c r="A61" s="21">
        <f t="shared" si="2"/>
        <v>59</v>
      </c>
      <c r="B61" s="21" t="s">
        <v>15</v>
      </c>
      <c r="C61" s="23">
        <v>4194304.0</v>
      </c>
      <c r="D61" s="26">
        <f t="shared" si="1"/>
        <v>12335.11771</v>
      </c>
      <c r="E61" s="37"/>
    </row>
    <row r="62">
      <c r="A62" s="21">
        <f t="shared" si="2"/>
        <v>60</v>
      </c>
      <c r="B62" s="21" t="s">
        <v>15</v>
      </c>
      <c r="C62" s="23">
        <v>4194304.0</v>
      </c>
      <c r="D62" s="26">
        <f t="shared" si="1"/>
        <v>12636.66669</v>
      </c>
      <c r="E62" s="37"/>
    </row>
    <row r="63">
      <c r="A63" s="21">
        <f t="shared" si="2"/>
        <v>61</v>
      </c>
      <c r="B63" s="21" t="s">
        <v>15</v>
      </c>
      <c r="C63" s="23">
        <v>4194304.0</v>
      </c>
      <c r="D63" s="26">
        <f t="shared" si="1"/>
        <v>12945.46256</v>
      </c>
      <c r="E63" s="37"/>
    </row>
    <row r="64">
      <c r="A64" s="21">
        <f t="shared" si="2"/>
        <v>62</v>
      </c>
      <c r="B64" s="21" t="s">
        <v>15</v>
      </c>
      <c r="C64" s="23">
        <v>4194304.0</v>
      </c>
      <c r="D64" s="26">
        <f t="shared" si="1"/>
        <v>13261.67327</v>
      </c>
      <c r="E64" s="37"/>
    </row>
    <row r="65">
      <c r="A65" s="21">
        <f t="shared" si="2"/>
        <v>63</v>
      </c>
      <c r="B65" s="21" t="s">
        <v>15</v>
      </c>
      <c r="C65" s="23">
        <v>4194304.0</v>
      </c>
      <c r="D65" s="26">
        <f t="shared" si="1"/>
        <v>13585.47031</v>
      </c>
      <c r="E65" s="37"/>
    </row>
    <row r="66">
      <c r="A66" s="21">
        <f t="shared" si="2"/>
        <v>64</v>
      </c>
      <c r="B66" s="21" t="s">
        <v>15</v>
      </c>
      <c r="C66" s="23">
        <v>4194304.0</v>
      </c>
      <c r="D66" s="26">
        <f t="shared" si="1"/>
        <v>13917.02885</v>
      </c>
      <c r="E66" s="37"/>
    </row>
    <row r="67">
      <c r="A67" s="21">
        <f t="shared" si="2"/>
        <v>65</v>
      </c>
      <c r="B67" s="21" t="s">
        <v>15</v>
      </c>
      <c r="C67" s="23">
        <v>4194304.0</v>
      </c>
      <c r="D67" s="26">
        <f t="shared" si="1"/>
        <v>14256.52774</v>
      </c>
      <c r="E67" s="37"/>
    </row>
    <row r="68">
      <c r="A68" s="21">
        <f t="shared" si="2"/>
        <v>66</v>
      </c>
      <c r="B68" s="21" t="s">
        <v>15</v>
      </c>
      <c r="C68" s="23">
        <v>4194304.0</v>
      </c>
      <c r="D68" s="26">
        <f t="shared" si="1"/>
        <v>14604.14958</v>
      </c>
      <c r="E68" s="37"/>
    </row>
    <row r="69">
      <c r="A69" s="21">
        <f t="shared" si="2"/>
        <v>67</v>
      </c>
      <c r="B69" s="21" t="s">
        <v>15</v>
      </c>
      <c r="C69" s="23">
        <v>4194304.0</v>
      </c>
      <c r="D69" s="26">
        <f t="shared" si="1"/>
        <v>14960.0808</v>
      </c>
      <c r="E69" s="37"/>
    </row>
    <row r="70">
      <c r="A70" s="21">
        <f t="shared" si="2"/>
        <v>68</v>
      </c>
      <c r="B70" s="21" t="s">
        <v>15</v>
      </c>
      <c r="C70" s="23">
        <v>4194304.0</v>
      </c>
      <c r="D70" s="26">
        <f t="shared" si="1"/>
        <v>15324.51173</v>
      </c>
      <c r="E70" s="37"/>
    </row>
    <row r="71">
      <c r="A71" s="21">
        <f t="shared" si="2"/>
        <v>69</v>
      </c>
      <c r="B71" s="21" t="s">
        <v>15</v>
      </c>
      <c r="C71" s="23">
        <v>4194304.0</v>
      </c>
      <c r="D71" s="26">
        <f t="shared" si="1"/>
        <v>15697.63663</v>
      </c>
      <c r="E71" s="37"/>
    </row>
    <row r="72">
      <c r="A72" s="21">
        <f t="shared" si="2"/>
        <v>70</v>
      </c>
      <c r="B72" s="21" t="s">
        <v>15</v>
      </c>
      <c r="C72" s="23">
        <v>4194304.0</v>
      </c>
      <c r="D72" s="26">
        <f t="shared" si="1"/>
        <v>16079.65375</v>
      </c>
      <c r="E72" s="37"/>
    </row>
    <row r="73">
      <c r="A73" s="21">
        <f t="shared" si="2"/>
        <v>71</v>
      </c>
      <c r="B73" s="21" t="s">
        <v>15</v>
      </c>
      <c r="C73" s="23">
        <v>4194304.0</v>
      </c>
      <c r="D73" s="26">
        <f t="shared" si="1"/>
        <v>16470.76542</v>
      </c>
      <c r="E73" s="37"/>
    </row>
    <row r="74">
      <c r="A74" s="21">
        <f t="shared" si="2"/>
        <v>72</v>
      </c>
      <c r="B74" s="21" t="s">
        <v>15</v>
      </c>
      <c r="C74" s="23">
        <v>4194304.0</v>
      </c>
      <c r="D74" s="26">
        <f t="shared" si="1"/>
        <v>16871.1781</v>
      </c>
      <c r="E74" s="37"/>
    </row>
    <row r="75">
      <c r="A75" s="21">
        <f t="shared" si="2"/>
        <v>73</v>
      </c>
      <c r="B75" s="21" t="s">
        <v>15</v>
      </c>
      <c r="C75" s="23">
        <v>4194304.0</v>
      </c>
      <c r="D75" s="26">
        <f t="shared" si="1"/>
        <v>17281.10241</v>
      </c>
      <c r="E75" s="37"/>
    </row>
    <row r="76">
      <c r="A76" s="21">
        <f t="shared" si="2"/>
        <v>74</v>
      </c>
      <c r="B76" s="21" t="s">
        <v>15</v>
      </c>
      <c r="C76" s="23">
        <v>4194304.0</v>
      </c>
      <c r="D76" s="26">
        <f t="shared" si="1"/>
        <v>17700.75324</v>
      </c>
      <c r="E76" s="37"/>
    </row>
    <row r="77">
      <c r="A77" s="21">
        <f t="shared" si="2"/>
        <v>75</v>
      </c>
      <c r="B77" s="21" t="s">
        <v>15</v>
      </c>
      <c r="C77" s="23">
        <v>4194304.0</v>
      </c>
      <c r="D77" s="26">
        <f t="shared" si="1"/>
        <v>18130.34975</v>
      </c>
      <c r="E77" s="37"/>
    </row>
    <row r="78">
      <c r="A78" s="21">
        <f t="shared" si="2"/>
        <v>76</v>
      </c>
      <c r="B78" s="21" t="s">
        <v>15</v>
      </c>
      <c r="C78" s="23">
        <v>4194304.0</v>
      </c>
      <c r="D78" s="26">
        <f t="shared" si="1"/>
        <v>18570.11548</v>
      </c>
      <c r="E78" s="37"/>
    </row>
    <row r="79">
      <c r="A79" s="21">
        <f t="shared" si="2"/>
        <v>77</v>
      </c>
      <c r="B79" s="21" t="s">
        <v>15</v>
      </c>
      <c r="C79" s="23">
        <v>4194304.0</v>
      </c>
      <c r="D79" s="26">
        <f t="shared" si="1"/>
        <v>19020.27839</v>
      </c>
      <c r="E79" s="37"/>
    </row>
    <row r="80">
      <c r="A80" s="21">
        <f t="shared" si="2"/>
        <v>78</v>
      </c>
      <c r="B80" s="21" t="s">
        <v>15</v>
      </c>
      <c r="C80" s="23">
        <v>4194304.0</v>
      </c>
      <c r="D80" s="26">
        <f t="shared" si="1"/>
        <v>19481.07088</v>
      </c>
      <c r="E80" s="37"/>
    </row>
    <row r="81">
      <c r="A81" s="21">
        <f t="shared" si="2"/>
        <v>79</v>
      </c>
      <c r="B81" s="21" t="s">
        <v>15</v>
      </c>
      <c r="C81" s="23">
        <v>4194304.0</v>
      </c>
      <c r="D81" s="26">
        <f t="shared" si="1"/>
        <v>19952.72991</v>
      </c>
      <c r="E81" s="37"/>
    </row>
    <row r="82">
      <c r="A82" s="21">
        <f t="shared" si="2"/>
        <v>80</v>
      </c>
      <c r="B82" s="21" t="s">
        <v>15</v>
      </c>
      <c r="C82" s="23">
        <v>4194304.0</v>
      </c>
      <c r="D82" s="26">
        <f t="shared" si="1"/>
        <v>20435.497</v>
      </c>
      <c r="E82" s="37"/>
    </row>
    <row r="83">
      <c r="A83" s="21">
        <f t="shared" si="2"/>
        <v>81</v>
      </c>
      <c r="B83" s="21" t="s">
        <v>15</v>
      </c>
      <c r="C83" s="23">
        <v>4194304.0</v>
      </c>
      <c r="D83" s="26">
        <f t="shared" si="1"/>
        <v>20929.61831</v>
      </c>
      <c r="E83" s="37"/>
    </row>
    <row r="84">
      <c r="A84" s="21">
        <f t="shared" si="2"/>
        <v>82</v>
      </c>
      <c r="B84" s="21" t="s">
        <v>15</v>
      </c>
      <c r="C84" s="23">
        <v>4194304.0</v>
      </c>
      <c r="D84" s="26">
        <f t="shared" si="1"/>
        <v>21435.34467</v>
      </c>
      <c r="E84" s="37"/>
    </row>
    <row r="85">
      <c r="A85" s="21">
        <f t="shared" si="2"/>
        <v>83</v>
      </c>
      <c r="B85" s="21" t="s">
        <v>15</v>
      </c>
      <c r="C85" s="23">
        <v>4194304.0</v>
      </c>
      <c r="D85" s="26">
        <f t="shared" si="1"/>
        <v>21952.93166</v>
      </c>
      <c r="E85" s="37"/>
    </row>
    <row r="86">
      <c r="A86" s="21">
        <f t="shared" si="2"/>
        <v>84</v>
      </c>
      <c r="B86" s="21" t="s">
        <v>15</v>
      </c>
      <c r="C86" s="23">
        <v>4194304.0</v>
      </c>
      <c r="D86" s="26">
        <f t="shared" si="1"/>
        <v>22482.63963</v>
      </c>
      <c r="E86" s="37"/>
    </row>
    <row r="87">
      <c r="A87" s="21">
        <f t="shared" si="2"/>
        <v>85</v>
      </c>
      <c r="B87" s="21" t="s">
        <v>15</v>
      </c>
      <c r="C87" s="23">
        <v>4194304.0</v>
      </c>
      <c r="D87" s="26">
        <f t="shared" si="1"/>
        <v>23024.73375</v>
      </c>
      <c r="E87" s="37"/>
    </row>
    <row r="88">
      <c r="A88" s="21">
        <f t="shared" si="2"/>
        <v>86</v>
      </c>
      <c r="B88" s="21" t="s">
        <v>15</v>
      </c>
      <c r="C88" s="23">
        <v>4194304.0</v>
      </c>
      <c r="D88" s="26">
        <f t="shared" si="1"/>
        <v>23579.48407</v>
      </c>
      <c r="E88" s="37"/>
    </row>
    <row r="89">
      <c r="A89" s="21">
        <f t="shared" si="2"/>
        <v>87</v>
      </c>
      <c r="B89" s="21" t="s">
        <v>15</v>
      </c>
      <c r="C89" s="23">
        <v>4194304.0</v>
      </c>
      <c r="D89" s="26">
        <f t="shared" si="1"/>
        <v>24147.16554</v>
      </c>
      <c r="E89" s="37"/>
    </row>
    <row r="90">
      <c r="A90" s="21">
        <f t="shared" si="2"/>
        <v>88</v>
      </c>
      <c r="B90" s="21" t="s">
        <v>15</v>
      </c>
      <c r="C90" s="23">
        <v>4194304.0</v>
      </c>
      <c r="D90" s="26">
        <f t="shared" si="1"/>
        <v>24728.05806</v>
      </c>
      <c r="E90" s="37"/>
    </row>
    <row r="91">
      <c r="A91" s="21">
        <f t="shared" si="2"/>
        <v>89</v>
      </c>
      <c r="B91" s="21" t="s">
        <v>15</v>
      </c>
      <c r="C91" s="23">
        <v>4194304.0</v>
      </c>
      <c r="D91" s="26">
        <f t="shared" si="1"/>
        <v>25322.44652</v>
      </c>
      <c r="E91" s="37"/>
    </row>
    <row r="92">
      <c r="A92" s="21">
        <f t="shared" si="2"/>
        <v>90</v>
      </c>
      <c r="B92" s="21" t="s">
        <v>15</v>
      </c>
      <c r="C92" s="23">
        <v>4194304.0</v>
      </c>
      <c r="D92" s="26">
        <f t="shared" si="1"/>
        <v>25930.62081</v>
      </c>
      <c r="E92" s="37"/>
    </row>
    <row r="93">
      <c r="A93" s="21">
        <f t="shared" si="2"/>
        <v>91</v>
      </c>
      <c r="B93" s="21" t="s">
        <v>15</v>
      </c>
      <c r="C93" s="23">
        <v>4194304.0</v>
      </c>
      <c r="D93" s="26">
        <f t="shared" si="1"/>
        <v>26552.87589</v>
      </c>
      <c r="E93" s="37"/>
    </row>
    <row r="94">
      <c r="A94" s="21">
        <f t="shared" si="2"/>
        <v>92</v>
      </c>
      <c r="B94" s="21" t="s">
        <v>15</v>
      </c>
      <c r="C94" s="23">
        <v>4194304.0</v>
      </c>
      <c r="D94" s="26">
        <f t="shared" si="1"/>
        <v>27189.51178</v>
      </c>
      <c r="E94" s="37"/>
    </row>
    <row r="95">
      <c r="A95" s="21">
        <f t="shared" si="2"/>
        <v>93</v>
      </c>
      <c r="B95" s="21" t="s">
        <v>15</v>
      </c>
      <c r="C95" s="23">
        <v>4194304.0</v>
      </c>
      <c r="D95" s="26">
        <f t="shared" si="1"/>
        <v>27840.83358</v>
      </c>
      <c r="E95" s="37"/>
    </row>
    <row r="96">
      <c r="A96" s="21">
        <f t="shared" si="2"/>
        <v>94</v>
      </c>
      <c r="B96" s="21" t="s">
        <v>15</v>
      </c>
      <c r="C96" s="23">
        <v>4194304.0</v>
      </c>
      <c r="D96" s="26">
        <f t="shared" si="1"/>
        <v>28507.15154</v>
      </c>
      <c r="E96" s="37"/>
    </row>
    <row r="97">
      <c r="A97" s="21">
        <f t="shared" si="2"/>
        <v>95</v>
      </c>
      <c r="B97" s="21" t="s">
        <v>15</v>
      </c>
      <c r="C97" s="23">
        <v>4194304.0</v>
      </c>
      <c r="D97" s="26">
        <f t="shared" si="1"/>
        <v>29188.781</v>
      </c>
      <c r="E97" s="37"/>
    </row>
    <row r="98">
      <c r="A98" s="21">
        <f t="shared" si="2"/>
        <v>96</v>
      </c>
      <c r="B98" s="21" t="s">
        <v>15</v>
      </c>
      <c r="C98" s="23">
        <v>4194304.0</v>
      </c>
      <c r="D98" s="26">
        <f t="shared" si="1"/>
        <v>29886.04248</v>
      </c>
      <c r="E98" s="37"/>
    </row>
    <row r="99">
      <c r="A99" s="21">
        <f t="shared" si="2"/>
        <v>97</v>
      </c>
      <c r="B99" s="21" t="s">
        <v>15</v>
      </c>
      <c r="C99" s="23">
        <v>4194304.0</v>
      </c>
      <c r="D99" s="26">
        <f t="shared" si="1"/>
        <v>30599.2616</v>
      </c>
      <c r="E99" s="37"/>
    </row>
    <row r="100">
      <c r="A100" s="21">
        <f t="shared" si="2"/>
        <v>98</v>
      </c>
      <c r="B100" s="21" t="s">
        <v>15</v>
      </c>
      <c r="C100" s="23">
        <v>4194304.0</v>
      </c>
      <c r="D100" s="26">
        <f t="shared" si="1"/>
        <v>31328.76916</v>
      </c>
      <c r="E100" s="37"/>
    </row>
    <row r="101">
      <c r="A101" s="21">
        <f t="shared" si="2"/>
        <v>99</v>
      </c>
      <c r="B101" s="21" t="s">
        <v>15</v>
      </c>
      <c r="C101" s="23">
        <v>4194304.0</v>
      </c>
      <c r="D101" s="26">
        <f t="shared" si="1"/>
        <v>32074.90108</v>
      </c>
      <c r="E101" s="37"/>
    </row>
    <row r="102">
      <c r="A102" s="21">
        <f t="shared" si="2"/>
        <v>100</v>
      </c>
      <c r="B102" s="21" t="s">
        <v>15</v>
      </c>
      <c r="C102" s="23">
        <v>4194304.0</v>
      </c>
      <c r="D102" s="26">
        <f t="shared" si="1"/>
        <v>32837.99842</v>
      </c>
      <c r="E102" s="37"/>
    </row>
    <row r="103">
      <c r="A103" s="21">
        <f t="shared" si="2"/>
        <v>101</v>
      </c>
      <c r="B103" s="21" t="s">
        <v>15</v>
      </c>
      <c r="C103" s="23">
        <v>4194304.0</v>
      </c>
      <c r="D103" s="26">
        <f t="shared" si="1"/>
        <v>33618.40735</v>
      </c>
      <c r="E103" s="37"/>
    </row>
    <row r="104">
      <c r="A104" s="21">
        <f t="shared" si="2"/>
        <v>102</v>
      </c>
      <c r="B104" s="21" t="s">
        <v>15</v>
      </c>
      <c r="C104" s="23">
        <v>4194304.0</v>
      </c>
      <c r="D104" s="26">
        <f t="shared" si="1"/>
        <v>34416.47912</v>
      </c>
      <c r="E104" s="37"/>
    </row>
    <row r="105">
      <c r="A105" s="21">
        <f t="shared" si="2"/>
        <v>103</v>
      </c>
      <c r="B105" s="21" t="s">
        <v>15</v>
      </c>
      <c r="C105" s="23">
        <v>4194304.0</v>
      </c>
      <c r="D105" s="26">
        <f t="shared" si="1"/>
        <v>35232.57005</v>
      </c>
      <c r="E105" s="37"/>
    </row>
    <row r="106">
      <c r="A106" s="21">
        <f t="shared" si="2"/>
        <v>104</v>
      </c>
      <c r="B106" s="21" t="s">
        <v>15</v>
      </c>
      <c r="C106" s="23">
        <v>4194304.0</v>
      </c>
      <c r="D106" s="26">
        <f t="shared" si="1"/>
        <v>36067.04147</v>
      </c>
      <c r="E106" s="37"/>
    </row>
    <row r="107">
      <c r="A107" s="21">
        <f t="shared" si="2"/>
        <v>105</v>
      </c>
      <c r="B107" s="21" t="s">
        <v>15</v>
      </c>
      <c r="C107" s="23">
        <v>4194304.0</v>
      </c>
      <c r="D107" s="26">
        <f t="shared" si="1"/>
        <v>36920.2597</v>
      </c>
      <c r="E107" s="37"/>
    </row>
    <row r="108">
      <c r="A108" s="21">
        <f t="shared" si="2"/>
        <v>106</v>
      </c>
      <c r="B108" s="21" t="s">
        <v>15</v>
      </c>
      <c r="C108" s="23">
        <v>4194304.0</v>
      </c>
      <c r="D108" s="26">
        <f t="shared" si="1"/>
        <v>37792.59599</v>
      </c>
      <c r="E108" s="37"/>
    </row>
    <row r="109">
      <c r="A109" s="21">
        <f t="shared" si="2"/>
        <v>107</v>
      </c>
      <c r="B109" s="21" t="s">
        <v>15</v>
      </c>
      <c r="C109" s="23">
        <v>4162466.0</v>
      </c>
      <c r="D109" s="26">
        <f t="shared" si="1"/>
        <v>38390.78181</v>
      </c>
      <c r="E109" s="37"/>
    </row>
    <row r="110">
      <c r="A110" s="21">
        <f t="shared" si="2"/>
        <v>107</v>
      </c>
      <c r="B110" s="21" t="s">
        <v>135</v>
      </c>
      <c r="C110" s="23">
        <v>31838.0</v>
      </c>
      <c r="D110" s="26">
        <f t="shared" si="1"/>
        <v>293.6446115</v>
      </c>
      <c r="E110" s="37"/>
    </row>
    <row r="111">
      <c r="A111" s="21">
        <f t="shared" si="2"/>
        <v>108</v>
      </c>
      <c r="B111" s="21" t="s">
        <v>15</v>
      </c>
      <c r="C111" s="23">
        <v>3993670.0</v>
      </c>
      <c r="D111" s="26">
        <f t="shared" si="1"/>
        <v>37702.05596</v>
      </c>
      <c r="E111" s="37"/>
    </row>
    <row r="112">
      <c r="A112" s="21">
        <f t="shared" si="2"/>
        <v>108</v>
      </c>
      <c r="B112" s="21" t="s">
        <v>136</v>
      </c>
      <c r="C112" s="23">
        <v>2307.0</v>
      </c>
      <c r="D112" s="26">
        <f t="shared" si="1"/>
        <v>21.77912624</v>
      </c>
      <c r="E112" s="37"/>
    </row>
    <row r="113">
      <c r="A113" s="21">
        <f t="shared" si="2"/>
        <v>108</v>
      </c>
      <c r="B113" s="21" t="s">
        <v>135</v>
      </c>
      <c r="C113" s="23">
        <v>198327.0</v>
      </c>
      <c r="D113" s="26">
        <f t="shared" si="1"/>
        <v>1872.296823</v>
      </c>
      <c r="E113" s="37"/>
    </row>
    <row r="114">
      <c r="A114" s="21">
        <f t="shared" si="2"/>
        <v>109</v>
      </c>
      <c r="B114" s="21" t="s">
        <v>15</v>
      </c>
      <c r="C114" s="23">
        <v>3872115.0</v>
      </c>
      <c r="D114" s="26">
        <f t="shared" si="1"/>
        <v>37414.89801</v>
      </c>
      <c r="E114" s="37"/>
    </row>
    <row r="115">
      <c r="A115" s="21">
        <f t="shared" si="2"/>
        <v>109</v>
      </c>
      <c r="B115" s="21" t="s">
        <v>136</v>
      </c>
      <c r="C115" s="23">
        <v>87977.0</v>
      </c>
      <c r="D115" s="26">
        <f t="shared" si="1"/>
        <v>850.0910956</v>
      </c>
      <c r="E115" s="37"/>
    </row>
    <row r="116">
      <c r="A116" s="21">
        <f t="shared" si="2"/>
        <v>109</v>
      </c>
      <c r="B116" s="21" t="s">
        <v>135</v>
      </c>
      <c r="C116" s="23">
        <v>234212.0</v>
      </c>
      <c r="D116" s="26">
        <f t="shared" si="1"/>
        <v>2263.108945</v>
      </c>
      <c r="E116" s="37"/>
    </row>
    <row r="117">
      <c r="A117" s="21">
        <f t="shared" si="2"/>
        <v>110</v>
      </c>
      <c r="B117" s="21" t="s">
        <v>15</v>
      </c>
      <c r="C117" s="23">
        <v>3894230.0</v>
      </c>
      <c r="D117" s="26">
        <f t="shared" si="1"/>
        <v>38513.0513</v>
      </c>
      <c r="E117" s="37"/>
    </row>
    <row r="118">
      <c r="A118" s="21">
        <f t="shared" si="2"/>
        <v>110</v>
      </c>
      <c r="B118" s="21" t="s">
        <v>136</v>
      </c>
      <c r="C118" s="23">
        <v>190865.0</v>
      </c>
      <c r="D118" s="26">
        <f t="shared" si="1"/>
        <v>1887.611553</v>
      </c>
      <c r="E118" s="37"/>
    </row>
    <row r="119">
      <c r="A119" s="21">
        <f t="shared" si="2"/>
        <v>110</v>
      </c>
      <c r="B119" s="21" t="s">
        <v>135</v>
      </c>
      <c r="C119" s="23">
        <v>109209.0</v>
      </c>
      <c r="D119" s="26">
        <f t="shared" si="1"/>
        <v>1080.052236</v>
      </c>
      <c r="E119" s="37"/>
    </row>
    <row r="120">
      <c r="A120" s="21">
        <f t="shared" si="2"/>
        <v>111</v>
      </c>
      <c r="B120" s="21" t="s">
        <v>15</v>
      </c>
      <c r="C120" s="23">
        <v>3698129.0</v>
      </c>
      <c r="D120" s="26">
        <f t="shared" si="1"/>
        <v>37432.13788</v>
      </c>
      <c r="E120" s="37"/>
    </row>
    <row r="121">
      <c r="A121" s="21">
        <f t="shared" si="2"/>
        <v>111</v>
      </c>
      <c r="B121" s="21" t="s">
        <v>136</v>
      </c>
      <c r="C121" s="23">
        <v>496175.0</v>
      </c>
      <c r="D121" s="26">
        <f t="shared" si="1"/>
        <v>5022.239898</v>
      </c>
      <c r="E121" s="37"/>
    </row>
    <row r="122">
      <c r="A122" s="21">
        <f t="shared" si="2"/>
        <v>112</v>
      </c>
      <c r="B122" s="21" t="s">
        <v>15</v>
      </c>
      <c r="C122" s="23">
        <v>3524004.0</v>
      </c>
      <c r="D122" s="26">
        <f t="shared" si="1"/>
        <v>36505.7373</v>
      </c>
      <c r="E122" s="37"/>
    </row>
    <row r="123">
      <c r="A123" s="21">
        <f t="shared" si="2"/>
        <v>112</v>
      </c>
      <c r="B123" s="21" t="s">
        <v>136</v>
      </c>
      <c r="C123" s="23">
        <v>670300.0</v>
      </c>
      <c r="D123" s="26">
        <f t="shared" si="1"/>
        <v>6943.747996</v>
      </c>
      <c r="E123" s="37"/>
    </row>
    <row r="124">
      <c r="A124" s="21">
        <f t="shared" si="2"/>
        <v>113</v>
      </c>
      <c r="B124" s="21" t="s">
        <v>15</v>
      </c>
      <c r="C124" s="23">
        <v>3131404.0</v>
      </c>
      <c r="D124" s="26">
        <f t="shared" si="1"/>
        <v>33197.97314</v>
      </c>
      <c r="E124" s="37"/>
    </row>
    <row r="125">
      <c r="A125" s="21">
        <f t="shared" si="2"/>
        <v>113</v>
      </c>
      <c r="B125" s="21" t="s">
        <v>136</v>
      </c>
      <c r="C125" s="23">
        <v>1062900.0</v>
      </c>
      <c r="D125" s="26">
        <f t="shared" si="1"/>
        <v>11268.46796</v>
      </c>
      <c r="E125" s="37"/>
    </row>
    <row r="126">
      <c r="A126" s="21">
        <f t="shared" si="2"/>
        <v>114</v>
      </c>
      <c r="B126" s="21" t="s">
        <v>15</v>
      </c>
      <c r="C126" s="23">
        <v>2619851.0</v>
      </c>
      <c r="D126" s="26">
        <f t="shared" si="1"/>
        <v>28423.79334</v>
      </c>
      <c r="E126" s="37"/>
    </row>
    <row r="127">
      <c r="A127" s="21">
        <f t="shared" si="2"/>
        <v>114</v>
      </c>
      <c r="B127" s="21" t="s">
        <v>136</v>
      </c>
      <c r="C127" s="23">
        <v>1574453.0</v>
      </c>
      <c r="D127" s="26">
        <f t="shared" si="1"/>
        <v>17081.8595</v>
      </c>
      <c r="E127" s="37"/>
    </row>
    <row r="128">
      <c r="A128" s="21">
        <f t="shared" si="2"/>
        <v>115</v>
      </c>
      <c r="B128" s="21" t="s">
        <v>15</v>
      </c>
      <c r="C128" s="23">
        <v>2322959.0</v>
      </c>
      <c r="D128" s="26">
        <f t="shared" si="1"/>
        <v>25790.80292</v>
      </c>
      <c r="E128" s="37"/>
    </row>
    <row r="129">
      <c r="A129" s="21">
        <f t="shared" si="2"/>
        <v>115</v>
      </c>
      <c r="B129" s="21" t="s">
        <v>136</v>
      </c>
      <c r="C129" s="23">
        <v>1871345.0</v>
      </c>
      <c r="D129" s="26">
        <f t="shared" si="1"/>
        <v>20776.7292</v>
      </c>
      <c r="E129" s="37"/>
    </row>
    <row r="130">
      <c r="A130" s="21">
        <f t="shared" si="2"/>
        <v>116</v>
      </c>
      <c r="B130" s="21" t="s">
        <v>15</v>
      </c>
      <c r="C130" s="23">
        <v>2046474.0</v>
      </c>
      <c r="D130" s="26">
        <f t="shared" si="1"/>
        <v>23250.48232</v>
      </c>
      <c r="E130" s="37"/>
    </row>
    <row r="131">
      <c r="A131" s="21">
        <f t="shared" si="2"/>
        <v>116</v>
      </c>
      <c r="B131" s="21" t="s">
        <v>159</v>
      </c>
      <c r="C131" s="23">
        <v>142243.0</v>
      </c>
      <c r="D131" s="26">
        <f t="shared" si="1"/>
        <v>1616.056865</v>
      </c>
      <c r="E131" s="37"/>
    </row>
    <row r="132">
      <c r="A132" s="21">
        <f t="shared" si="2"/>
        <v>116</v>
      </c>
      <c r="B132" s="21" t="s">
        <v>136</v>
      </c>
      <c r="C132" s="23">
        <v>2005587.0</v>
      </c>
      <c r="D132" s="26">
        <f t="shared" si="1"/>
        <v>22785.95529</v>
      </c>
      <c r="E132" s="37"/>
    </row>
    <row r="133">
      <c r="A133" s="21">
        <f t="shared" si="2"/>
        <v>117</v>
      </c>
      <c r="B133" s="21" t="s">
        <v>15</v>
      </c>
      <c r="C133" s="23">
        <v>1880310.0</v>
      </c>
      <c r="D133" s="26">
        <f t="shared" si="1"/>
        <v>21859.57883</v>
      </c>
      <c r="E133" s="37"/>
    </row>
    <row r="134">
      <c r="A134" s="21">
        <f t="shared" si="2"/>
        <v>117</v>
      </c>
      <c r="B134" s="21" t="s">
        <v>159</v>
      </c>
      <c r="C134" s="23">
        <v>277068.0</v>
      </c>
      <c r="D134" s="26">
        <f t="shared" si="1"/>
        <v>3221.05918</v>
      </c>
      <c r="E134" s="37"/>
    </row>
    <row r="135">
      <c r="A135" s="21">
        <f t="shared" si="2"/>
        <v>117</v>
      </c>
      <c r="B135" s="21" t="s">
        <v>136</v>
      </c>
      <c r="C135" s="23">
        <v>2036926.0</v>
      </c>
      <c r="D135" s="26">
        <f t="shared" si="1"/>
        <v>23680.32105</v>
      </c>
      <c r="E135" s="37"/>
    </row>
    <row r="136">
      <c r="A136" s="21">
        <f t="shared" si="2"/>
        <v>118</v>
      </c>
      <c r="B136" s="21" t="s">
        <v>15</v>
      </c>
      <c r="C136" s="23">
        <v>1733515.0</v>
      </c>
      <c r="D136" s="26">
        <f t="shared" si="1"/>
        <v>20621.02988</v>
      </c>
      <c r="E136" s="37"/>
    </row>
    <row r="137">
      <c r="A137" s="21">
        <f t="shared" si="2"/>
        <v>118</v>
      </c>
      <c r="B137" s="21" t="s">
        <v>159</v>
      </c>
      <c r="C137" s="23">
        <v>362868.0</v>
      </c>
      <c r="D137" s="26">
        <f t="shared" si="1"/>
        <v>4316.496754</v>
      </c>
      <c r="E137" s="37"/>
    </row>
    <row r="138">
      <c r="A138" s="21">
        <f t="shared" si="2"/>
        <v>118</v>
      </c>
      <c r="B138" s="21" t="s">
        <v>136</v>
      </c>
      <c r="C138" s="23">
        <v>2095208.0</v>
      </c>
      <c r="D138" s="26">
        <f t="shared" si="1"/>
        <v>24923.54942</v>
      </c>
      <c r="E138" s="37"/>
    </row>
    <row r="139">
      <c r="A139" s="21">
        <f t="shared" si="2"/>
        <v>118</v>
      </c>
      <c r="B139" s="21" t="s">
        <v>135</v>
      </c>
      <c r="C139" s="23">
        <v>2713.0</v>
      </c>
      <c r="D139" s="26">
        <f t="shared" si="1"/>
        <v>32.27249494</v>
      </c>
      <c r="E139" s="37"/>
    </row>
    <row r="140">
      <c r="A140" s="21">
        <f t="shared" si="2"/>
        <v>119</v>
      </c>
      <c r="B140" s="21" t="s">
        <v>15</v>
      </c>
      <c r="C140" s="23">
        <v>1322865.0</v>
      </c>
      <c r="D140" s="26">
        <f t="shared" si="1"/>
        <v>16100.9731</v>
      </c>
      <c r="E140" s="37"/>
    </row>
    <row r="141">
      <c r="A141" s="21">
        <f t="shared" si="2"/>
        <v>119</v>
      </c>
      <c r="B141" s="21" t="s">
        <v>159</v>
      </c>
      <c r="C141" s="23">
        <v>484562.0</v>
      </c>
      <c r="D141" s="26">
        <f t="shared" si="1"/>
        <v>5897.744462</v>
      </c>
      <c r="E141" s="37"/>
    </row>
    <row r="142">
      <c r="A142" s="21">
        <f t="shared" si="2"/>
        <v>119</v>
      </c>
      <c r="B142" s="21" t="s">
        <v>136</v>
      </c>
      <c r="C142" s="23">
        <v>2300766.0</v>
      </c>
      <c r="D142" s="26">
        <f t="shared" si="1"/>
        <v>28003.28944</v>
      </c>
      <c r="E142" s="37"/>
    </row>
    <row r="143">
      <c r="A143" s="21">
        <f t="shared" si="2"/>
        <v>119</v>
      </c>
      <c r="B143" s="21" t="s">
        <v>135</v>
      </c>
      <c r="C143" s="23">
        <v>86111.0</v>
      </c>
      <c r="D143" s="26">
        <f t="shared" si="1"/>
        <v>1048.081924</v>
      </c>
      <c r="E143" s="37"/>
    </row>
    <row r="144">
      <c r="A144" s="21">
        <f t="shared" si="2"/>
        <v>120</v>
      </c>
      <c r="B144" s="21" t="s">
        <v>15</v>
      </c>
      <c r="C144" s="23">
        <v>1189122.0</v>
      </c>
      <c r="D144" s="26">
        <f t="shared" si="1"/>
        <v>14808.11968</v>
      </c>
      <c r="E144" s="37"/>
    </row>
    <row r="145">
      <c r="A145" s="21">
        <f t="shared" si="2"/>
        <v>120</v>
      </c>
      <c r="B145" s="21" t="s">
        <v>159</v>
      </c>
      <c r="C145" s="23">
        <v>533828.0</v>
      </c>
      <c r="D145" s="26">
        <f t="shared" si="1"/>
        <v>6647.752639</v>
      </c>
      <c r="E145" s="37"/>
    </row>
    <row r="146">
      <c r="A146" s="21">
        <f t="shared" si="2"/>
        <v>120</v>
      </c>
      <c r="B146" s="21" t="s">
        <v>136</v>
      </c>
      <c r="C146" s="23">
        <v>2330173.0</v>
      </c>
      <c r="D146" s="26">
        <f t="shared" si="1"/>
        <v>29017.61187</v>
      </c>
      <c r="E146" s="37"/>
    </row>
    <row r="147">
      <c r="A147" s="21">
        <f t="shared" si="2"/>
        <v>120</v>
      </c>
      <c r="B147" s="21" t="s">
        <v>135</v>
      </c>
      <c r="C147" s="23">
        <v>141181.0</v>
      </c>
      <c r="D147" s="26">
        <f t="shared" si="1"/>
        <v>1758.125024</v>
      </c>
      <c r="E147" s="37"/>
    </row>
    <row r="148">
      <c r="A148" s="21">
        <f t="shared" si="2"/>
        <v>121</v>
      </c>
      <c r="B148" s="21" t="s">
        <v>15</v>
      </c>
      <c r="C148" s="23">
        <v>1142052.0</v>
      </c>
      <c r="D148" s="26">
        <f t="shared" si="1"/>
        <v>14550.53438</v>
      </c>
      <c r="E148" s="37"/>
    </row>
    <row r="149">
      <c r="A149" s="21">
        <f t="shared" si="2"/>
        <v>121</v>
      </c>
      <c r="B149" s="21" t="s">
        <v>159</v>
      </c>
      <c r="C149" s="23">
        <v>517832.0</v>
      </c>
      <c r="D149" s="26">
        <f t="shared" si="1"/>
        <v>6597.538747</v>
      </c>
      <c r="E149" s="37"/>
    </row>
    <row r="150">
      <c r="A150" s="21">
        <f t="shared" si="2"/>
        <v>121</v>
      </c>
      <c r="B150" s="21" t="s">
        <v>136</v>
      </c>
      <c r="C150" s="23">
        <v>2322096.0</v>
      </c>
      <c r="D150" s="26">
        <f t="shared" si="1"/>
        <v>29585.11319</v>
      </c>
      <c r="E150" s="37"/>
    </row>
    <row r="151">
      <c r="A151" s="21">
        <f t="shared" si="2"/>
        <v>121</v>
      </c>
      <c r="B151" s="21" t="s">
        <v>135</v>
      </c>
      <c r="C151" s="23">
        <v>212324.0</v>
      </c>
      <c r="D151" s="26">
        <f t="shared" si="1"/>
        <v>2705.154986</v>
      </c>
      <c r="E151" s="37"/>
    </row>
    <row r="152">
      <c r="A152" s="21">
        <f t="shared" si="2"/>
        <v>122</v>
      </c>
      <c r="B152" s="21" t="s">
        <v>15</v>
      </c>
      <c r="C152" s="23">
        <v>1166447.0</v>
      </c>
      <c r="D152" s="26">
        <f t="shared" si="1"/>
        <v>15204.07128</v>
      </c>
      <c r="E152" s="37"/>
    </row>
    <row r="153">
      <c r="A153" s="21">
        <f t="shared" si="2"/>
        <v>122</v>
      </c>
      <c r="B153" s="21" t="s">
        <v>159</v>
      </c>
      <c r="C153" s="23">
        <v>504371.0</v>
      </c>
      <c r="D153" s="26">
        <f t="shared" si="1"/>
        <v>6574.23152</v>
      </c>
      <c r="E153" s="37"/>
    </row>
    <row r="154">
      <c r="A154" s="21">
        <f t="shared" si="2"/>
        <v>122</v>
      </c>
      <c r="B154" s="21" t="s">
        <v>136</v>
      </c>
      <c r="C154" s="23">
        <v>2232524.0</v>
      </c>
      <c r="D154" s="26">
        <f t="shared" si="1"/>
        <v>29099.86825</v>
      </c>
      <c r="E154" s="37"/>
    </row>
    <row r="155">
      <c r="A155" s="21">
        <f t="shared" si="2"/>
        <v>122</v>
      </c>
      <c r="B155" s="21" t="s">
        <v>135</v>
      </c>
      <c r="C155" s="23">
        <v>290962.0</v>
      </c>
      <c r="D155" s="26">
        <f t="shared" si="1"/>
        <v>3792.548643</v>
      </c>
      <c r="E155" s="37"/>
    </row>
    <row r="156">
      <c r="A156" s="21">
        <f t="shared" si="2"/>
        <v>123</v>
      </c>
      <c r="B156" s="21" t="s">
        <v>15</v>
      </c>
      <c r="C156" s="23">
        <v>1119639.0</v>
      </c>
      <c r="D156" s="26">
        <f t="shared" si="1"/>
        <v>14929.88884</v>
      </c>
      <c r="E156" s="37"/>
    </row>
    <row r="157">
      <c r="A157" s="21">
        <f t="shared" si="2"/>
        <v>123</v>
      </c>
      <c r="B157" s="21" t="s">
        <v>159</v>
      </c>
      <c r="C157" s="23">
        <v>534159.0</v>
      </c>
      <c r="D157" s="26">
        <f t="shared" si="1"/>
        <v>7122.773048</v>
      </c>
      <c r="E157" s="37"/>
    </row>
    <row r="158">
      <c r="A158" s="21">
        <f t="shared" si="2"/>
        <v>123</v>
      </c>
      <c r="B158" s="21" t="s">
        <v>136</v>
      </c>
      <c r="C158" s="23">
        <v>2168330.0</v>
      </c>
      <c r="D158" s="26">
        <f t="shared" si="1"/>
        <v>28913.71761</v>
      </c>
      <c r="E158" s="37"/>
    </row>
    <row r="159">
      <c r="A159" s="21">
        <f t="shared" si="2"/>
        <v>123</v>
      </c>
      <c r="B159" s="21" t="s">
        <v>135</v>
      </c>
      <c r="C159" s="23">
        <v>372176.0</v>
      </c>
      <c r="D159" s="26">
        <f t="shared" si="1"/>
        <v>4962.801679</v>
      </c>
      <c r="E159" s="37"/>
    </row>
    <row r="160">
      <c r="A160" s="21">
        <f t="shared" si="2"/>
        <v>124</v>
      </c>
      <c r="B160" s="21" t="s">
        <v>15</v>
      </c>
      <c r="C160" s="23">
        <v>1101882.0</v>
      </c>
      <c r="D160" s="26">
        <f t="shared" si="1"/>
        <v>15030.68402</v>
      </c>
      <c r="E160" s="37"/>
    </row>
    <row r="161">
      <c r="A161" s="21">
        <f t="shared" si="2"/>
        <v>124</v>
      </c>
      <c r="B161" s="21" t="s">
        <v>159</v>
      </c>
      <c r="C161" s="23">
        <v>541229.0</v>
      </c>
      <c r="D161" s="26">
        <f t="shared" si="1"/>
        <v>7382.861398</v>
      </c>
      <c r="E161" s="37"/>
    </row>
    <row r="162">
      <c r="A162" s="21">
        <f t="shared" si="2"/>
        <v>124</v>
      </c>
      <c r="B162" s="21" t="s">
        <v>136</v>
      </c>
      <c r="C162" s="23">
        <v>2108292.0</v>
      </c>
      <c r="D162" s="26">
        <f t="shared" si="1"/>
        <v>28759.04215</v>
      </c>
      <c r="E162" s="37"/>
    </row>
    <row r="163">
      <c r="A163" s="21">
        <f t="shared" si="2"/>
        <v>124</v>
      </c>
      <c r="B163" s="21" t="s">
        <v>135</v>
      </c>
      <c r="C163" s="23">
        <v>442901.0</v>
      </c>
      <c r="D163" s="26">
        <f t="shared" si="1"/>
        <v>6041.577033</v>
      </c>
      <c r="E163" s="37"/>
    </row>
    <row r="164">
      <c r="A164" s="21">
        <f t="shared" si="2"/>
        <v>125</v>
      </c>
      <c r="B164" s="21" t="s">
        <v>15</v>
      </c>
      <c r="C164" s="23">
        <v>1092823.0</v>
      </c>
      <c r="D164" s="26">
        <f t="shared" si="1"/>
        <v>15248.93754</v>
      </c>
      <c r="E164" s="37"/>
    </row>
    <row r="165">
      <c r="A165" s="21">
        <f t="shared" si="2"/>
        <v>125</v>
      </c>
      <c r="B165" s="21" t="s">
        <v>159</v>
      </c>
      <c r="C165" s="23">
        <v>549624.0</v>
      </c>
      <c r="D165" s="26">
        <f t="shared" si="1"/>
        <v>7669.29507</v>
      </c>
      <c r="E165" s="37"/>
    </row>
    <row r="166">
      <c r="A166" s="21">
        <f t="shared" si="2"/>
        <v>125</v>
      </c>
      <c r="B166" s="21" t="s">
        <v>136</v>
      </c>
      <c r="C166" s="23">
        <v>2073077.0</v>
      </c>
      <c r="D166" s="26">
        <f t="shared" si="1"/>
        <v>28927.11966</v>
      </c>
      <c r="E166" s="37"/>
    </row>
    <row r="167">
      <c r="A167" s="21">
        <f t="shared" si="2"/>
        <v>125</v>
      </c>
      <c r="B167" s="21" t="s">
        <v>135</v>
      </c>
      <c r="C167" s="23">
        <v>478780.0</v>
      </c>
      <c r="D167" s="26">
        <f t="shared" si="1"/>
        <v>6680.758289</v>
      </c>
      <c r="E167" s="37"/>
    </row>
    <row r="168">
      <c r="A168" s="21">
        <f t="shared" si="2"/>
        <v>126</v>
      </c>
      <c r="B168" s="21" t="s">
        <v>15</v>
      </c>
      <c r="C168" s="23">
        <v>1094055.0</v>
      </c>
      <c r="D168" s="26">
        <f t="shared" si="1"/>
        <v>15615.48876</v>
      </c>
      <c r="E168" s="37"/>
    </row>
    <row r="169">
      <c r="A169" s="21">
        <f t="shared" si="2"/>
        <v>126</v>
      </c>
      <c r="B169" s="21" t="s">
        <v>159</v>
      </c>
      <c r="C169" s="23">
        <v>552947.0</v>
      </c>
      <c r="D169" s="26">
        <f t="shared" si="1"/>
        <v>7892.233632</v>
      </c>
      <c r="E169" s="37"/>
    </row>
    <row r="170">
      <c r="A170" s="21">
        <f t="shared" si="2"/>
        <v>126</v>
      </c>
      <c r="B170" s="21" t="s">
        <v>136</v>
      </c>
      <c r="C170" s="23">
        <v>1914237.0</v>
      </c>
      <c r="D170" s="26">
        <f t="shared" si="1"/>
        <v>27321.97775</v>
      </c>
      <c r="E170" s="37"/>
    </row>
    <row r="171">
      <c r="A171" s="21">
        <f t="shared" si="2"/>
        <v>126</v>
      </c>
      <c r="B171" s="21" t="s">
        <v>135</v>
      </c>
      <c r="C171" s="23">
        <v>633065.0</v>
      </c>
      <c r="D171" s="26">
        <f t="shared" si="1"/>
        <v>9035.760903</v>
      </c>
      <c r="E171" s="37"/>
    </row>
    <row r="172">
      <c r="A172" s="21">
        <f t="shared" si="2"/>
        <v>127</v>
      </c>
      <c r="B172" s="21" t="s">
        <v>15</v>
      </c>
      <c r="C172" s="23">
        <v>1046029.0</v>
      </c>
      <c r="D172" s="26">
        <f t="shared" si="1"/>
        <v>15270.98112</v>
      </c>
      <c r="E172" s="37"/>
    </row>
    <row r="173">
      <c r="A173" s="21">
        <f t="shared" si="2"/>
        <v>127</v>
      </c>
      <c r="B173" s="21" t="s">
        <v>159</v>
      </c>
      <c r="C173" s="23">
        <v>556569.0</v>
      </c>
      <c r="D173" s="26">
        <f t="shared" si="1"/>
        <v>8125.352828</v>
      </c>
      <c r="E173" s="37"/>
    </row>
    <row r="174">
      <c r="A174" s="21">
        <f t="shared" si="2"/>
        <v>127</v>
      </c>
      <c r="B174" s="21" t="s">
        <v>136</v>
      </c>
      <c r="C174" s="23">
        <v>1847902.0</v>
      </c>
      <c r="D174" s="26">
        <f t="shared" si="1"/>
        <v>26977.52793</v>
      </c>
      <c r="E174" s="37"/>
    </row>
    <row r="175">
      <c r="A175" s="21">
        <f t="shared" si="2"/>
        <v>127</v>
      </c>
      <c r="B175" s="21" t="s">
        <v>135</v>
      </c>
      <c r="C175" s="23">
        <v>743804.0</v>
      </c>
      <c r="D175" s="26">
        <f t="shared" si="1"/>
        <v>10858.79726</v>
      </c>
      <c r="E175" s="37"/>
    </row>
    <row r="176">
      <c r="A176" s="21">
        <f t="shared" si="2"/>
        <v>128</v>
      </c>
      <c r="B176" s="21" t="s">
        <v>15</v>
      </c>
      <c r="C176" s="23">
        <v>885307.0</v>
      </c>
      <c r="D176" s="26">
        <f t="shared" si="1"/>
        <v>13219.15111</v>
      </c>
      <c r="E176" s="37"/>
    </row>
    <row r="177">
      <c r="A177" s="21">
        <f t="shared" si="2"/>
        <v>128</v>
      </c>
      <c r="B177" s="21" t="s">
        <v>159</v>
      </c>
      <c r="C177" s="23">
        <v>556328.0</v>
      </c>
      <c r="D177" s="26">
        <f t="shared" si="1"/>
        <v>8306.9307</v>
      </c>
      <c r="E177" s="37"/>
    </row>
    <row r="178">
      <c r="A178" s="21">
        <f t="shared" si="2"/>
        <v>128</v>
      </c>
      <c r="B178" s="21" t="s">
        <v>136</v>
      </c>
      <c r="C178" s="23">
        <v>1925715.0</v>
      </c>
      <c r="D178" s="26">
        <f t="shared" si="1"/>
        <v>28754.22602</v>
      </c>
      <c r="E178" s="37"/>
    </row>
    <row r="179">
      <c r="A179" s="21">
        <f t="shared" si="2"/>
        <v>128</v>
      </c>
      <c r="B179" s="21" t="s">
        <v>135</v>
      </c>
      <c r="C179" s="23">
        <v>826954.0</v>
      </c>
      <c r="D179" s="26">
        <f t="shared" si="1"/>
        <v>12347.84079</v>
      </c>
      <c r="E179" s="37"/>
    </row>
    <row r="180">
      <c r="A180" s="21">
        <f t="shared" si="2"/>
        <v>129</v>
      </c>
      <c r="B180" s="21" t="s">
        <v>15</v>
      </c>
      <c r="C180" s="23">
        <v>617782.0</v>
      </c>
      <c r="D180" s="26">
        <f t="shared" si="1"/>
        <v>9434.319363</v>
      </c>
      <c r="E180" s="37"/>
    </row>
    <row r="181">
      <c r="A181" s="21">
        <f t="shared" si="2"/>
        <v>129</v>
      </c>
      <c r="B181" s="21" t="s">
        <v>159</v>
      </c>
      <c r="C181" s="23">
        <v>557360.0</v>
      </c>
      <c r="D181" s="26">
        <f t="shared" si="1"/>
        <v>8511.598331</v>
      </c>
      <c r="E181" s="37"/>
    </row>
    <row r="182">
      <c r="A182" s="21">
        <f t="shared" si="2"/>
        <v>129</v>
      </c>
      <c r="B182" s="21" t="s">
        <v>136</v>
      </c>
      <c r="C182" s="23">
        <v>2170289.0</v>
      </c>
      <c r="D182" s="26">
        <f t="shared" si="1"/>
        <v>33143.08208</v>
      </c>
      <c r="E182" s="37"/>
    </row>
    <row r="183">
      <c r="A183" s="21">
        <f t="shared" si="2"/>
        <v>129</v>
      </c>
      <c r="B183" s="21" t="s">
        <v>135</v>
      </c>
      <c r="C183" s="23">
        <v>848873.0</v>
      </c>
      <c r="D183" s="26">
        <f t="shared" si="1"/>
        <v>12963.37378</v>
      </c>
      <c r="E183" s="37"/>
    </row>
    <row r="184">
      <c r="A184" s="21">
        <f t="shared" si="2"/>
        <v>130</v>
      </c>
      <c r="B184" s="21" t="s">
        <v>15</v>
      </c>
      <c r="C184" s="23">
        <v>437521.0</v>
      </c>
      <c r="D184" s="26">
        <f t="shared" si="1"/>
        <v>6833.113072</v>
      </c>
      <c r="E184" s="37"/>
    </row>
    <row r="185">
      <c r="A185" s="21">
        <f t="shared" si="2"/>
        <v>130</v>
      </c>
      <c r="B185" s="21" t="s">
        <v>159</v>
      </c>
      <c r="C185" s="23">
        <v>552732.0</v>
      </c>
      <c r="D185" s="26">
        <f t="shared" si="1"/>
        <v>8632.454795</v>
      </c>
      <c r="E185" s="37"/>
    </row>
    <row r="186">
      <c r="A186" s="21">
        <f t="shared" si="2"/>
        <v>130</v>
      </c>
      <c r="B186" s="21" t="s">
        <v>136</v>
      </c>
      <c r="C186" s="23">
        <v>2428437.0</v>
      </c>
      <c r="D186" s="26">
        <f t="shared" si="1"/>
        <v>37926.83004</v>
      </c>
      <c r="E186" s="37"/>
    </row>
    <row r="187">
      <c r="A187" s="21">
        <f t="shared" si="2"/>
        <v>130</v>
      </c>
      <c r="B187" s="21" t="s">
        <v>135</v>
      </c>
      <c r="C187" s="23">
        <v>775614.0</v>
      </c>
      <c r="D187" s="26">
        <f t="shared" si="1"/>
        <v>12113.38007</v>
      </c>
      <c r="E187" s="37"/>
    </row>
    <row r="188">
      <c r="A188" s="21">
        <f t="shared" si="2"/>
        <v>131</v>
      </c>
      <c r="B188" s="21" t="s">
        <v>15</v>
      </c>
      <c r="C188" s="23">
        <v>615387.0</v>
      </c>
      <c r="D188" s="26">
        <f t="shared" si="1"/>
        <v>9828.577035</v>
      </c>
      <c r="E188" s="37"/>
    </row>
    <row r="189">
      <c r="A189" s="21">
        <f t="shared" si="2"/>
        <v>131</v>
      </c>
      <c r="B189" s="21" t="s">
        <v>159</v>
      </c>
      <c r="C189" s="23">
        <v>554943.0</v>
      </c>
      <c r="D189" s="26">
        <f t="shared" si="1"/>
        <v>8863.203196</v>
      </c>
      <c r="E189" s="37"/>
    </row>
    <row r="190">
      <c r="A190" s="21">
        <f t="shared" si="2"/>
        <v>131</v>
      </c>
      <c r="B190" s="21" t="s">
        <v>136</v>
      </c>
      <c r="C190" s="23">
        <v>2455045.0</v>
      </c>
      <c r="D190" s="26">
        <f t="shared" si="1"/>
        <v>39210.44628</v>
      </c>
      <c r="E190" s="37"/>
    </row>
    <row r="191">
      <c r="A191" s="21">
        <f t="shared" si="2"/>
        <v>131</v>
      </c>
      <c r="B191" s="21" t="s">
        <v>135</v>
      </c>
      <c r="C191" s="23">
        <v>568929.0</v>
      </c>
      <c r="D191" s="26">
        <f t="shared" si="1"/>
        <v>9086.578858</v>
      </c>
      <c r="E191" s="37"/>
    </row>
    <row r="192">
      <c r="A192" s="21">
        <f t="shared" si="2"/>
        <v>132</v>
      </c>
      <c r="B192" s="21" t="s">
        <v>15</v>
      </c>
      <c r="C192" s="23">
        <v>957742.0</v>
      </c>
      <c r="D192" s="26">
        <f t="shared" si="1"/>
        <v>15641.96229</v>
      </c>
      <c r="E192" s="37"/>
    </row>
    <row r="193">
      <c r="A193" s="21">
        <f t="shared" si="2"/>
        <v>132</v>
      </c>
      <c r="B193" s="21" t="s">
        <v>159</v>
      </c>
      <c r="C193" s="23">
        <v>555323.0</v>
      </c>
      <c r="D193" s="26">
        <f t="shared" si="1"/>
        <v>9069.604786</v>
      </c>
      <c r="E193" s="37"/>
    </row>
    <row r="194">
      <c r="A194" s="21">
        <f t="shared" si="2"/>
        <v>132</v>
      </c>
      <c r="B194" s="21" t="s">
        <v>136</v>
      </c>
      <c r="C194" s="23">
        <v>2316384.0</v>
      </c>
      <c r="D194" s="26">
        <f t="shared" si="1"/>
        <v>37831.4736</v>
      </c>
      <c r="E194" s="37"/>
    </row>
    <row r="195">
      <c r="A195" s="21">
        <f t="shared" si="2"/>
        <v>132</v>
      </c>
      <c r="B195" s="21" t="s">
        <v>135</v>
      </c>
      <c r="C195" s="23">
        <v>364855.0</v>
      </c>
      <c r="D195" s="26">
        <f t="shared" si="1"/>
        <v>5958.857555</v>
      </c>
      <c r="E195" s="37"/>
    </row>
    <row r="196">
      <c r="A196" s="21">
        <f t="shared" si="2"/>
        <v>133</v>
      </c>
      <c r="B196" s="21" t="s">
        <v>15</v>
      </c>
      <c r="C196" s="23">
        <v>1036175.0</v>
      </c>
      <c r="D196" s="26">
        <f t="shared" si="1"/>
        <v>17304.27587</v>
      </c>
      <c r="E196" s="37"/>
    </row>
    <row r="197">
      <c r="A197" s="21">
        <f t="shared" si="2"/>
        <v>133</v>
      </c>
      <c r="B197" s="21" t="s">
        <v>159</v>
      </c>
      <c r="C197" s="23">
        <v>556307.0</v>
      </c>
      <c r="D197" s="26">
        <f t="shared" si="1"/>
        <v>9290.409242</v>
      </c>
      <c r="E197" s="37"/>
    </row>
    <row r="198">
      <c r="A198" s="21">
        <f t="shared" si="2"/>
        <v>133</v>
      </c>
      <c r="B198" s="21" t="s">
        <v>136</v>
      </c>
      <c r="C198" s="23">
        <v>2310579.0</v>
      </c>
      <c r="D198" s="26">
        <f t="shared" si="1"/>
        <v>38587.0113</v>
      </c>
      <c r="E198" s="37"/>
    </row>
    <row r="199">
      <c r="A199" s="21">
        <f t="shared" si="2"/>
        <v>133</v>
      </c>
      <c r="B199" s="21" t="s">
        <v>135</v>
      </c>
      <c r="C199" s="23">
        <v>291243.0</v>
      </c>
      <c r="D199" s="26">
        <f t="shared" si="1"/>
        <v>4863.801209</v>
      </c>
      <c r="E199" s="37"/>
    </row>
    <row r="200">
      <c r="A200" s="21">
        <f t="shared" si="2"/>
        <v>134</v>
      </c>
      <c r="B200" s="21" t="s">
        <v>15</v>
      </c>
      <c r="C200" s="23">
        <v>1342778.0</v>
      </c>
      <c r="D200" s="26">
        <f t="shared" si="1"/>
        <v>22928.67127</v>
      </c>
      <c r="E200" s="37"/>
    </row>
    <row r="201">
      <c r="A201" s="21">
        <f t="shared" si="2"/>
        <v>134</v>
      </c>
      <c r="B201" s="21" t="s">
        <v>159</v>
      </c>
      <c r="C201" s="23">
        <v>556191.0</v>
      </c>
      <c r="D201" s="26">
        <f t="shared" si="1"/>
        <v>9497.266562</v>
      </c>
      <c r="E201" s="37"/>
    </row>
    <row r="202">
      <c r="A202" s="21">
        <f t="shared" si="2"/>
        <v>134</v>
      </c>
      <c r="B202" s="21" t="s">
        <v>136</v>
      </c>
      <c r="C202" s="23">
        <v>2134504.0</v>
      </c>
      <c r="D202" s="26">
        <f t="shared" si="1"/>
        <v>36447.82721</v>
      </c>
      <c r="E202" s="37"/>
    </row>
    <row r="203">
      <c r="A203" s="21">
        <f t="shared" si="2"/>
        <v>134</v>
      </c>
      <c r="B203" s="21" t="s">
        <v>135</v>
      </c>
      <c r="C203" s="23">
        <v>160831.0</v>
      </c>
      <c r="D203" s="26">
        <f t="shared" si="1"/>
        <v>2746.277589</v>
      </c>
      <c r="E203" s="37"/>
    </row>
    <row r="204">
      <c r="A204" s="21">
        <f t="shared" si="2"/>
        <v>135</v>
      </c>
      <c r="B204" s="21" t="s">
        <v>15</v>
      </c>
      <c r="C204" s="23">
        <v>1718682.0</v>
      </c>
      <c r="D204" s="26">
        <f t="shared" si="1"/>
        <v>30005.49229</v>
      </c>
      <c r="E204" s="37"/>
    </row>
    <row r="205">
      <c r="A205" s="21">
        <f t="shared" si="2"/>
        <v>135</v>
      </c>
      <c r="B205" s="21" t="s">
        <v>159</v>
      </c>
      <c r="C205" s="23">
        <v>556171.0</v>
      </c>
      <c r="D205" s="26">
        <f t="shared" si="1"/>
        <v>9709.87341</v>
      </c>
      <c r="E205" s="37"/>
    </row>
    <row r="206">
      <c r="A206" s="21">
        <f t="shared" si="2"/>
        <v>135</v>
      </c>
      <c r="B206" s="21" t="s">
        <v>136</v>
      </c>
      <c r="C206" s="23">
        <v>1863069.0</v>
      </c>
      <c r="D206" s="26">
        <f t="shared" si="1"/>
        <v>32526.26287</v>
      </c>
      <c r="E206" s="37"/>
    </row>
    <row r="207">
      <c r="A207" s="21">
        <f t="shared" si="2"/>
        <v>135</v>
      </c>
      <c r="B207" s="21" t="s">
        <v>135</v>
      </c>
      <c r="C207" s="23">
        <v>56382.0</v>
      </c>
      <c r="D207" s="26">
        <f t="shared" si="1"/>
        <v>984.3412954</v>
      </c>
      <c r="E207" s="37"/>
    </row>
    <row r="208">
      <c r="A208" s="21">
        <f t="shared" si="2"/>
        <v>136</v>
      </c>
      <c r="B208" s="21" t="s">
        <v>15</v>
      </c>
      <c r="C208" s="23">
        <v>1820344.0</v>
      </c>
      <c r="D208" s="26">
        <f t="shared" si="1"/>
        <v>32491.13811</v>
      </c>
      <c r="E208" s="37"/>
    </row>
    <row r="209">
      <c r="A209" s="21">
        <f t="shared" si="2"/>
        <v>136</v>
      </c>
      <c r="B209" s="21" t="s">
        <v>159</v>
      </c>
      <c r="C209" s="23">
        <v>554925.0</v>
      </c>
      <c r="D209" s="26">
        <f t="shared" si="1"/>
        <v>9904.800859</v>
      </c>
      <c r="E209" s="37"/>
    </row>
    <row r="210">
      <c r="A210" s="21">
        <f t="shared" si="2"/>
        <v>136</v>
      </c>
      <c r="B210" s="21" t="s">
        <v>136</v>
      </c>
      <c r="C210" s="23">
        <v>1819035.0</v>
      </c>
      <c r="D210" s="26">
        <f t="shared" si="1"/>
        <v>32467.7739</v>
      </c>
      <c r="E210" s="37"/>
    </row>
    <row r="211">
      <c r="A211" s="21">
        <f t="shared" si="2"/>
        <v>137</v>
      </c>
      <c r="B211" s="21" t="s">
        <v>15</v>
      </c>
      <c r="C211" s="23">
        <v>1774322.0</v>
      </c>
      <c r="D211" s="26">
        <f t="shared" si="1"/>
        <v>32376.15357</v>
      </c>
      <c r="E211" s="37"/>
    </row>
    <row r="212">
      <c r="A212" s="21">
        <f t="shared" si="2"/>
        <v>137</v>
      </c>
      <c r="B212" s="21" t="s">
        <v>159</v>
      </c>
      <c r="C212" s="23">
        <v>546993.0</v>
      </c>
      <c r="D212" s="26">
        <f t="shared" si="1"/>
        <v>9981.01211</v>
      </c>
      <c r="E212" s="37"/>
    </row>
    <row r="213">
      <c r="A213" s="21">
        <f t="shared" si="2"/>
        <v>137</v>
      </c>
      <c r="B213" s="21" t="s">
        <v>136</v>
      </c>
      <c r="C213" s="23">
        <v>1872989.0</v>
      </c>
      <c r="D213" s="26">
        <f t="shared" si="1"/>
        <v>34176.53588</v>
      </c>
      <c r="E213" s="37"/>
    </row>
    <row r="214">
      <c r="A214" s="21">
        <f t="shared" si="2"/>
        <v>138</v>
      </c>
      <c r="B214" s="21" t="s">
        <v>15</v>
      </c>
      <c r="C214" s="23">
        <v>1550085.0</v>
      </c>
      <c r="D214" s="26">
        <f t="shared" si="1"/>
        <v>28913.73887</v>
      </c>
      <c r="E214" s="37"/>
    </row>
    <row r="215">
      <c r="A215" s="21">
        <f t="shared" si="2"/>
        <v>138</v>
      </c>
      <c r="B215" s="21" t="s">
        <v>159</v>
      </c>
      <c r="C215" s="23">
        <v>547480.0</v>
      </c>
      <c r="D215" s="26">
        <f t="shared" si="1"/>
        <v>10212.14563</v>
      </c>
      <c r="E215" s="37"/>
    </row>
    <row r="216">
      <c r="A216" s="21">
        <f t="shared" si="2"/>
        <v>138</v>
      </c>
      <c r="B216" s="21" t="s">
        <v>136</v>
      </c>
      <c r="C216" s="23">
        <v>2096739.0</v>
      </c>
      <c r="D216" s="26">
        <f t="shared" si="1"/>
        <v>39110.47712</v>
      </c>
      <c r="E216" s="37"/>
    </row>
    <row r="217">
      <c r="A217" s="21">
        <f t="shared" si="2"/>
        <v>139</v>
      </c>
      <c r="B217" s="21" t="s">
        <v>15</v>
      </c>
      <c r="C217" s="23">
        <v>1495104.0</v>
      </c>
      <c r="D217" s="26">
        <f t="shared" si="1"/>
        <v>28506.90538</v>
      </c>
      <c r="E217" s="37"/>
    </row>
    <row r="218">
      <c r="A218" s="21">
        <f t="shared" si="2"/>
        <v>139</v>
      </c>
      <c r="B218" s="21" t="s">
        <v>159</v>
      </c>
      <c r="C218" s="23">
        <v>550182.0</v>
      </c>
      <c r="D218" s="26">
        <f t="shared" si="1"/>
        <v>10490.23092</v>
      </c>
      <c r="E218" s="37"/>
    </row>
    <row r="219">
      <c r="A219" s="21">
        <f t="shared" si="2"/>
        <v>139</v>
      </c>
      <c r="B219" s="21" t="s">
        <v>136</v>
      </c>
      <c r="C219" s="23">
        <v>2149018.0</v>
      </c>
      <c r="D219" s="26">
        <f t="shared" si="1"/>
        <v>40974.97751</v>
      </c>
      <c r="E219" s="37"/>
    </row>
    <row r="220">
      <c r="A220" s="21">
        <f t="shared" si="2"/>
        <v>140</v>
      </c>
      <c r="B220" s="21" t="s">
        <v>15</v>
      </c>
      <c r="C220" s="23">
        <v>1495455.0</v>
      </c>
      <c r="D220" s="26">
        <f t="shared" si="1"/>
        <v>29144.41717</v>
      </c>
      <c r="E220" s="37"/>
    </row>
    <row r="221">
      <c r="A221" s="21">
        <f t="shared" si="2"/>
        <v>140</v>
      </c>
      <c r="B221" s="21" t="s">
        <v>159</v>
      </c>
      <c r="C221" s="23">
        <v>541711.0</v>
      </c>
      <c r="D221" s="26">
        <f t="shared" si="1"/>
        <v>10557.22263</v>
      </c>
      <c r="E221" s="37"/>
    </row>
    <row r="222">
      <c r="A222" s="21">
        <f t="shared" si="2"/>
        <v>140</v>
      </c>
      <c r="B222" s="21" t="s">
        <v>136</v>
      </c>
      <c r="C222" s="23">
        <v>2157138.0</v>
      </c>
      <c r="D222" s="26">
        <f t="shared" si="1"/>
        <v>42039.73357</v>
      </c>
      <c r="E222" s="37"/>
    </row>
    <row r="223">
      <c r="A223" s="21">
        <f t="shared" si="2"/>
        <v>141</v>
      </c>
      <c r="B223" s="21" t="s">
        <v>15</v>
      </c>
      <c r="C223" s="23">
        <v>1481951.0</v>
      </c>
      <c r="D223" s="26">
        <f t="shared" si="1"/>
        <v>29518.34877</v>
      </c>
      <c r="E223" s="37"/>
    </row>
    <row r="224">
      <c r="A224" s="21">
        <f t="shared" si="2"/>
        <v>141</v>
      </c>
      <c r="B224" s="21" t="s">
        <v>159</v>
      </c>
      <c r="C224" s="23">
        <v>544226.0</v>
      </c>
      <c r="D224" s="26">
        <f t="shared" si="1"/>
        <v>10840.20516</v>
      </c>
      <c r="E224" s="37"/>
    </row>
    <row r="225">
      <c r="A225" s="21">
        <f t="shared" si="2"/>
        <v>141</v>
      </c>
      <c r="B225" s="21" t="s">
        <v>136</v>
      </c>
      <c r="C225" s="23">
        <v>2168127.0</v>
      </c>
      <c r="D225" s="26">
        <f t="shared" si="1"/>
        <v>43185.99533</v>
      </c>
      <c r="E225" s="37"/>
    </row>
    <row r="226">
      <c r="A226" s="21">
        <f t="shared" si="2"/>
        <v>142</v>
      </c>
      <c r="B226" s="21" t="s">
        <v>15</v>
      </c>
      <c r="C226" s="23">
        <v>1449136.0</v>
      </c>
      <c r="D226" s="26">
        <f t="shared" si="1"/>
        <v>29499.57679</v>
      </c>
      <c r="E226" s="37"/>
    </row>
    <row r="227">
      <c r="A227" s="21">
        <f t="shared" si="2"/>
        <v>142</v>
      </c>
      <c r="B227" s="21" t="s">
        <v>159</v>
      </c>
      <c r="C227" s="23">
        <v>547716.0</v>
      </c>
      <c r="D227" s="26">
        <f t="shared" si="1"/>
        <v>11149.67139</v>
      </c>
      <c r="E227" s="37"/>
    </row>
    <row r="228">
      <c r="A228" s="21">
        <f t="shared" si="2"/>
        <v>142</v>
      </c>
      <c r="B228" s="21" t="s">
        <v>136</v>
      </c>
      <c r="C228" s="23">
        <v>2197452.0</v>
      </c>
      <c r="D228" s="26">
        <f t="shared" si="1"/>
        <v>44732.79528</v>
      </c>
      <c r="E228" s="37"/>
    </row>
    <row r="229">
      <c r="A229" s="21">
        <f t="shared" si="2"/>
        <v>143</v>
      </c>
      <c r="B229" s="21" t="s">
        <v>15</v>
      </c>
      <c r="C229" s="23">
        <v>1458791.0</v>
      </c>
      <c r="D229" s="26">
        <f t="shared" si="1"/>
        <v>30347.27928</v>
      </c>
      <c r="E229" s="37"/>
    </row>
    <row r="230">
      <c r="A230" s="21">
        <f t="shared" si="2"/>
        <v>143</v>
      </c>
      <c r="B230" s="21" t="s">
        <v>159</v>
      </c>
      <c r="C230" s="23">
        <v>545298.0</v>
      </c>
      <c r="D230" s="26">
        <f t="shared" si="1"/>
        <v>11343.85302</v>
      </c>
      <c r="E230" s="37"/>
    </row>
    <row r="231">
      <c r="A231" s="21">
        <f t="shared" si="2"/>
        <v>143</v>
      </c>
      <c r="B231" s="21" t="s">
        <v>136</v>
      </c>
      <c r="C231" s="23">
        <v>2190215.0</v>
      </c>
      <c r="D231" s="26">
        <f t="shared" si="1"/>
        <v>45563.11788</v>
      </c>
      <c r="E231" s="37"/>
    </row>
    <row r="232">
      <c r="A232" s="21">
        <f t="shared" si="2"/>
        <v>144</v>
      </c>
      <c r="B232" s="21" t="s">
        <v>15</v>
      </c>
      <c r="C232" s="23">
        <v>1496266.0</v>
      </c>
      <c r="D232" s="26">
        <f t="shared" si="1"/>
        <v>31807.2804</v>
      </c>
      <c r="E232" s="37"/>
    </row>
    <row r="233">
      <c r="A233" s="21">
        <f t="shared" si="2"/>
        <v>144</v>
      </c>
      <c r="B233" s="21" t="s">
        <v>159</v>
      </c>
      <c r="C233" s="23">
        <v>522204.0</v>
      </c>
      <c r="D233" s="26">
        <f t="shared" si="1"/>
        <v>11100.89319</v>
      </c>
      <c r="E233" s="37"/>
    </row>
    <row r="234">
      <c r="A234" s="21">
        <f t="shared" si="2"/>
        <v>144</v>
      </c>
      <c r="B234" s="21" t="s">
        <v>136</v>
      </c>
      <c r="C234" s="23">
        <v>2175834.0</v>
      </c>
      <c r="D234" s="26">
        <f t="shared" si="1"/>
        <v>46253.38151</v>
      </c>
      <c r="E234" s="37"/>
    </row>
    <row r="235">
      <c r="A235" s="21">
        <f t="shared" si="2"/>
        <v>145</v>
      </c>
      <c r="B235" s="21" t="s">
        <v>15</v>
      </c>
      <c r="C235" s="23">
        <v>1693685.0</v>
      </c>
      <c r="D235" s="26">
        <f t="shared" si="1"/>
        <v>36788.47427</v>
      </c>
      <c r="E235" s="37"/>
    </row>
    <row r="236">
      <c r="A236" s="21">
        <f t="shared" si="2"/>
        <v>145</v>
      </c>
      <c r="B236" s="21" t="s">
        <v>159</v>
      </c>
      <c r="C236" s="23">
        <v>531738.0</v>
      </c>
      <c r="D236" s="26">
        <f t="shared" si="1"/>
        <v>11549.86301</v>
      </c>
      <c r="E236" s="37"/>
    </row>
    <row r="237">
      <c r="A237" s="21">
        <f t="shared" si="2"/>
        <v>145</v>
      </c>
      <c r="B237" s="21" t="s">
        <v>136</v>
      </c>
      <c r="C237" s="23">
        <v>1968881.0</v>
      </c>
      <c r="D237" s="26">
        <f t="shared" si="1"/>
        <v>42765.99723</v>
      </c>
      <c r="E237" s="37"/>
    </row>
    <row r="238">
      <c r="A238" s="21">
        <f t="shared" si="2"/>
        <v>146</v>
      </c>
      <c r="B238" s="21" t="s">
        <v>15</v>
      </c>
      <c r="C238" s="23">
        <v>1779638.0</v>
      </c>
      <c r="D238" s="26">
        <f t="shared" si="1"/>
        <v>39494.98247</v>
      </c>
      <c r="E238" s="37"/>
    </row>
    <row r="239">
      <c r="A239" s="21">
        <f t="shared" si="2"/>
        <v>146</v>
      </c>
      <c r="B239" s="21" t="s">
        <v>159</v>
      </c>
      <c r="C239" s="23">
        <v>549957.0</v>
      </c>
      <c r="D239" s="26">
        <f t="shared" si="1"/>
        <v>12205.03388</v>
      </c>
      <c r="E239" s="37"/>
    </row>
    <row r="240">
      <c r="A240" s="21">
        <f t="shared" si="2"/>
        <v>146</v>
      </c>
      <c r="B240" s="21" t="s">
        <v>136</v>
      </c>
      <c r="C240" s="23">
        <v>1864709.0</v>
      </c>
      <c r="D240" s="26">
        <f t="shared" si="1"/>
        <v>41382.93814</v>
      </c>
      <c r="E240" s="37"/>
    </row>
    <row r="241">
      <c r="A241" s="21">
        <f t="shared" si="2"/>
        <v>147</v>
      </c>
      <c r="B241" s="21" t="s">
        <v>15</v>
      </c>
      <c r="C241" s="23">
        <v>1813284.0</v>
      </c>
      <c r="D241" s="26">
        <f t="shared" si="1"/>
        <v>41112.72448</v>
      </c>
      <c r="E241" s="37"/>
    </row>
    <row r="242">
      <c r="A242" s="21">
        <f t="shared" si="2"/>
        <v>147</v>
      </c>
      <c r="B242" s="21" t="s">
        <v>159</v>
      </c>
      <c r="C242" s="23">
        <v>517827.0</v>
      </c>
      <c r="D242" s="26">
        <f t="shared" si="1"/>
        <v>11740.73051</v>
      </c>
      <c r="E242" s="37"/>
    </row>
    <row r="243">
      <c r="A243" s="21">
        <f t="shared" si="2"/>
        <v>147</v>
      </c>
      <c r="B243" s="21" t="s">
        <v>136</v>
      </c>
      <c r="C243" s="23">
        <v>1863193.0</v>
      </c>
      <c r="D243" s="26">
        <f t="shared" si="1"/>
        <v>42244.31499</v>
      </c>
      <c r="E243" s="37"/>
    </row>
    <row r="244">
      <c r="A244" s="21">
        <f t="shared" si="2"/>
        <v>148</v>
      </c>
      <c r="B244" s="21" t="s">
        <v>15</v>
      </c>
      <c r="C244" s="23">
        <v>2048150.0</v>
      </c>
      <c r="D244" s="26">
        <f t="shared" si="1"/>
        <v>47439.56998</v>
      </c>
      <c r="E244" s="37"/>
    </row>
    <row r="245">
      <c r="A245" s="21">
        <f t="shared" si="2"/>
        <v>148</v>
      </c>
      <c r="B245" s="21" t="s">
        <v>159</v>
      </c>
      <c r="C245" s="23">
        <v>375282.0</v>
      </c>
      <c r="D245" s="26">
        <f t="shared" si="1"/>
        <v>8692.340259</v>
      </c>
      <c r="E245" s="37"/>
    </row>
    <row r="246">
      <c r="A246" s="21">
        <f t="shared" si="2"/>
        <v>148</v>
      </c>
      <c r="B246" s="21" t="s">
        <v>136</v>
      </c>
      <c r="C246" s="23">
        <v>1770872.0</v>
      </c>
      <c r="D246" s="26">
        <f t="shared" si="1"/>
        <v>41017.21367</v>
      </c>
      <c r="E246" s="37"/>
    </row>
    <row r="247">
      <c r="A247" s="21">
        <f t="shared" si="2"/>
        <v>149</v>
      </c>
      <c r="B247" s="21" t="s">
        <v>15</v>
      </c>
      <c r="C247" s="23">
        <v>2830509.0</v>
      </c>
      <c r="D247" s="26">
        <f t="shared" si="1"/>
        <v>66969.91954</v>
      </c>
      <c r="E247" s="37"/>
    </row>
    <row r="248">
      <c r="A248" s="21">
        <f t="shared" si="2"/>
        <v>149</v>
      </c>
      <c r="B248" s="21" t="s">
        <v>159</v>
      </c>
      <c r="C248" s="23">
        <v>266134.0</v>
      </c>
      <c r="D248" s="26">
        <f t="shared" si="1"/>
        <v>6296.737642</v>
      </c>
      <c r="E248" s="37"/>
    </row>
    <row r="249">
      <c r="A249" s="21">
        <f t="shared" si="2"/>
        <v>149</v>
      </c>
      <c r="B249" s="21" t="s">
        <v>136</v>
      </c>
      <c r="C249" s="23">
        <v>1097661.0</v>
      </c>
      <c r="D249" s="26">
        <f t="shared" si="1"/>
        <v>25970.68897</v>
      </c>
      <c r="E249" s="37"/>
    </row>
    <row r="250">
      <c r="A250" s="21">
        <f t="shared" si="2"/>
        <v>150</v>
      </c>
      <c r="B250" s="21" t="s">
        <v>15</v>
      </c>
      <c r="C250" s="23">
        <v>3067904.0</v>
      </c>
      <c r="D250" s="26">
        <f t="shared" si="1"/>
        <v>74141.31027</v>
      </c>
      <c r="E250" s="37"/>
    </row>
    <row r="251">
      <c r="A251" s="21">
        <f t="shared" si="2"/>
        <v>150</v>
      </c>
      <c r="B251" s="21" t="s">
        <v>159</v>
      </c>
      <c r="C251" s="23">
        <v>127343.0</v>
      </c>
      <c r="D251" s="26">
        <f t="shared" si="1"/>
        <v>3077.468159</v>
      </c>
      <c r="E251" s="37"/>
    </row>
    <row r="252">
      <c r="A252" s="21">
        <f t="shared" si="2"/>
        <v>150</v>
      </c>
      <c r="B252" s="21" t="s">
        <v>136</v>
      </c>
      <c r="C252" s="23">
        <v>999057.0</v>
      </c>
      <c r="D252" s="26">
        <f t="shared" si="1"/>
        <v>24143.9742</v>
      </c>
      <c r="E252" s="37"/>
    </row>
    <row r="253">
      <c r="A253" s="21">
        <f t="shared" si="2"/>
        <v>151</v>
      </c>
      <c r="B253" s="21" t="s">
        <v>15</v>
      </c>
      <c r="C253" s="23">
        <v>3261570.0</v>
      </c>
      <c r="D253" s="26">
        <f t="shared" si="1"/>
        <v>80503.49604</v>
      </c>
      <c r="E253" s="37"/>
    </row>
    <row r="254">
      <c r="A254" s="21">
        <f t="shared" si="2"/>
        <v>151</v>
      </c>
      <c r="B254" s="21" t="s">
        <v>159</v>
      </c>
      <c r="C254" s="23">
        <v>27672.0</v>
      </c>
      <c r="D254" s="26">
        <f t="shared" si="1"/>
        <v>683.0123966</v>
      </c>
      <c r="E254" s="37"/>
    </row>
    <row r="255">
      <c r="A255" s="21">
        <f t="shared" si="2"/>
        <v>151</v>
      </c>
      <c r="B255" s="21" t="s">
        <v>136</v>
      </c>
      <c r="C255" s="23">
        <v>905062.0</v>
      </c>
      <c r="D255" s="26">
        <f t="shared" si="1"/>
        <v>22339.13579</v>
      </c>
      <c r="E255" s="37"/>
    </row>
    <row r="256">
      <c r="A256" s="21">
        <f t="shared" si="2"/>
        <v>152</v>
      </c>
      <c r="B256" s="21" t="s">
        <v>15</v>
      </c>
      <c r="C256" s="23">
        <v>3591657.0</v>
      </c>
      <c r="D256" s="26">
        <f t="shared" si="1"/>
        <v>90535.31318</v>
      </c>
      <c r="E256" s="37"/>
    </row>
    <row r="257">
      <c r="A257" s="21">
        <f t="shared" si="2"/>
        <v>152</v>
      </c>
      <c r="B257" s="21" t="s">
        <v>136</v>
      </c>
      <c r="C257" s="23">
        <v>602647.0</v>
      </c>
      <c r="D257" s="26">
        <f t="shared" si="1"/>
        <v>15190.99259</v>
      </c>
      <c r="E257" s="37"/>
    </row>
    <row r="258">
      <c r="A258" s="21">
        <f t="shared" si="2"/>
        <v>153</v>
      </c>
      <c r="B258" s="21" t="s">
        <v>15</v>
      </c>
      <c r="C258" s="23">
        <v>3734779.0</v>
      </c>
      <c r="D258" s="26">
        <f t="shared" si="1"/>
        <v>96136.43481</v>
      </c>
      <c r="E258" s="37"/>
    </row>
    <row r="259">
      <c r="A259" s="21">
        <f t="shared" si="2"/>
        <v>153</v>
      </c>
      <c r="B259" s="21" t="s">
        <v>136</v>
      </c>
      <c r="C259" s="23">
        <v>459525.0</v>
      </c>
      <c r="D259" s="26">
        <f t="shared" si="1"/>
        <v>11828.5701</v>
      </c>
      <c r="E259" s="37"/>
    </row>
    <row r="260">
      <c r="A260" s="21">
        <f t="shared" si="2"/>
        <v>154</v>
      </c>
      <c r="B260" s="21" t="s">
        <v>15</v>
      </c>
      <c r="C260" s="23">
        <v>3823679.0</v>
      </c>
      <c r="D260" s="26">
        <f t="shared" si="1"/>
        <v>100500.5803</v>
      </c>
      <c r="E260" s="37"/>
    </row>
    <row r="261">
      <c r="A261" s="21">
        <f t="shared" si="2"/>
        <v>154</v>
      </c>
      <c r="B261" s="21" t="s">
        <v>136</v>
      </c>
      <c r="C261" s="23">
        <v>370625.0</v>
      </c>
      <c r="D261" s="26">
        <f t="shared" si="1"/>
        <v>9741.410712</v>
      </c>
      <c r="E261" s="37"/>
    </row>
    <row r="262">
      <c r="A262" s="21">
        <f t="shared" si="2"/>
        <v>155</v>
      </c>
      <c r="B262" s="21" t="s">
        <v>15</v>
      </c>
      <c r="C262" s="23">
        <v>3799404.0</v>
      </c>
      <c r="D262" s="26">
        <f t="shared" si="1"/>
        <v>101960.0374</v>
      </c>
      <c r="E262" s="37"/>
    </row>
    <row r="263">
      <c r="A263" s="21">
        <f t="shared" si="2"/>
        <v>155</v>
      </c>
      <c r="B263" s="21" t="s">
        <v>136</v>
      </c>
      <c r="C263" s="23">
        <v>394900.0</v>
      </c>
      <c r="D263" s="26">
        <f t="shared" si="1"/>
        <v>10597.45654</v>
      </c>
      <c r="E263" s="37"/>
    </row>
    <row r="264">
      <c r="A264" s="21">
        <f t="shared" si="2"/>
        <v>156</v>
      </c>
      <c r="B264" s="21" t="s">
        <v>15</v>
      </c>
      <c r="C264" s="23">
        <v>3845245.0</v>
      </c>
      <c r="D264" s="26">
        <f t="shared" si="1"/>
        <v>105348.5223</v>
      </c>
      <c r="E264" s="37"/>
    </row>
    <row r="265">
      <c r="A265" s="21">
        <f t="shared" si="2"/>
        <v>156</v>
      </c>
      <c r="B265" s="21" t="s">
        <v>136</v>
      </c>
      <c r="C265" s="23">
        <v>349059.0</v>
      </c>
      <c r="D265" s="26">
        <f t="shared" si="1"/>
        <v>9563.200744</v>
      </c>
      <c r="E265" s="37"/>
    </row>
    <row r="266">
      <c r="A266" s="21">
        <f t="shared" si="2"/>
        <v>157</v>
      </c>
      <c r="B266" s="21" t="s">
        <v>15</v>
      </c>
      <c r="C266" s="23">
        <v>4000664.0</v>
      </c>
      <c r="D266" s="26">
        <f t="shared" si="1"/>
        <v>111889.2081</v>
      </c>
      <c r="E266" s="37"/>
    </row>
    <row r="267">
      <c r="A267" s="21">
        <f t="shared" si="2"/>
        <v>157</v>
      </c>
      <c r="B267" s="21" t="s">
        <v>136</v>
      </c>
      <c r="C267" s="23">
        <v>193640.0</v>
      </c>
      <c r="D267" s="26">
        <f t="shared" si="1"/>
        <v>5415.657565</v>
      </c>
      <c r="E267" s="37"/>
    </row>
    <row r="268">
      <c r="A268" s="21">
        <f t="shared" si="2"/>
        <v>158</v>
      </c>
      <c r="B268" s="21" t="s">
        <v>15</v>
      </c>
      <c r="C268" s="23">
        <v>4009929.0</v>
      </c>
      <c r="D268" s="26">
        <f t="shared" si="1"/>
        <v>114473.6323</v>
      </c>
      <c r="E268" s="37"/>
    </row>
    <row r="269">
      <c r="A269" s="21">
        <f t="shared" si="2"/>
        <v>158</v>
      </c>
      <c r="B269" s="21" t="s">
        <v>136</v>
      </c>
      <c r="C269" s="23">
        <v>184375.0</v>
      </c>
      <c r="D269" s="26">
        <f t="shared" si="1"/>
        <v>5263.453783</v>
      </c>
      <c r="E269" s="37"/>
    </row>
    <row r="270">
      <c r="A270" s="21">
        <f t="shared" si="2"/>
        <v>159</v>
      </c>
      <c r="B270" s="21" t="s">
        <v>15</v>
      </c>
      <c r="C270" s="23">
        <v>4009824.0</v>
      </c>
      <c r="D270" s="26">
        <f t="shared" si="1"/>
        <v>116833.3706</v>
      </c>
      <c r="E270" s="37"/>
    </row>
    <row r="271">
      <c r="A271" s="21">
        <f t="shared" si="2"/>
        <v>159</v>
      </c>
      <c r="B271" s="21" t="s">
        <v>136</v>
      </c>
      <c r="C271" s="23">
        <v>184480.0</v>
      </c>
      <c r="D271" s="26">
        <f t="shared" si="1"/>
        <v>5375.153676</v>
      </c>
      <c r="E271" s="37"/>
    </row>
    <row r="272">
      <c r="A272" s="21">
        <f t="shared" si="2"/>
        <v>160</v>
      </c>
      <c r="B272" s="21" t="s">
        <v>15</v>
      </c>
      <c r="C272" s="23">
        <v>4030609.0</v>
      </c>
      <c r="D272" s="26">
        <f t="shared" si="1"/>
        <v>119851.7586</v>
      </c>
      <c r="E272" s="37"/>
    </row>
    <row r="273">
      <c r="A273" s="21">
        <f t="shared" si="2"/>
        <v>160</v>
      </c>
      <c r="B273" s="21" t="s">
        <v>136</v>
      </c>
      <c r="C273" s="23">
        <v>163695.0</v>
      </c>
      <c r="D273" s="26">
        <f t="shared" si="1"/>
        <v>4867.535805</v>
      </c>
      <c r="E273" s="37"/>
    </row>
    <row r="274">
      <c r="A274" s="21">
        <f t="shared" si="2"/>
        <v>161</v>
      </c>
      <c r="B274" s="21" t="s">
        <v>15</v>
      </c>
      <c r="C274" s="23">
        <v>4077371.0</v>
      </c>
      <c r="D274" s="26">
        <f t="shared" si="1"/>
        <v>123721.3376</v>
      </c>
      <c r="E274" s="37"/>
    </row>
    <row r="275">
      <c r="A275" s="21">
        <f t="shared" si="2"/>
        <v>161</v>
      </c>
      <c r="B275" s="21" t="s">
        <v>136</v>
      </c>
      <c r="C275" s="23">
        <v>116933.0</v>
      </c>
      <c r="D275" s="26">
        <f t="shared" si="1"/>
        <v>3548.145893</v>
      </c>
      <c r="E275" s="37"/>
    </row>
    <row r="276">
      <c r="A276" s="21">
        <f t="shared" si="2"/>
        <v>162</v>
      </c>
      <c r="B276" s="21" t="s">
        <v>15</v>
      </c>
      <c r="C276" s="23">
        <v>4074760.0</v>
      </c>
      <c r="D276" s="26">
        <f t="shared" si="1"/>
        <v>126157.9683</v>
      </c>
      <c r="E276" s="37"/>
    </row>
    <row r="277">
      <c r="A277" s="21">
        <f t="shared" si="2"/>
        <v>162</v>
      </c>
      <c r="B277" s="21" t="s">
        <v>136</v>
      </c>
      <c r="C277" s="23">
        <v>119544.0</v>
      </c>
      <c r="D277" s="26">
        <f t="shared" si="1"/>
        <v>3701.18195</v>
      </c>
      <c r="E277" s="37"/>
    </row>
    <row r="278">
      <c r="A278" s="21">
        <f t="shared" si="2"/>
        <v>163</v>
      </c>
      <c r="B278" s="21" t="s">
        <v>15</v>
      </c>
      <c r="C278" s="23">
        <v>4162810.0</v>
      </c>
      <c r="D278" s="26">
        <f t="shared" si="1"/>
        <v>131493.5013</v>
      </c>
      <c r="E278" s="37"/>
    </row>
    <row r="279">
      <c r="A279" s="21">
        <f t="shared" si="2"/>
        <v>163</v>
      </c>
      <c r="B279" s="21" t="s">
        <v>136</v>
      </c>
      <c r="C279" s="23">
        <v>31494.0</v>
      </c>
      <c r="D279" s="26">
        <f t="shared" si="1"/>
        <v>994.8223265</v>
      </c>
      <c r="E279" s="37"/>
    </row>
    <row r="280">
      <c r="A280" s="21">
        <f t="shared" si="2"/>
        <v>164</v>
      </c>
      <c r="B280" s="21" t="s">
        <v>15</v>
      </c>
      <c r="C280" s="23">
        <v>4143888.0</v>
      </c>
      <c r="D280" s="26">
        <f t="shared" si="1"/>
        <v>133532.3989</v>
      </c>
      <c r="E280" s="37"/>
    </row>
    <row r="281">
      <c r="A281" s="21">
        <f t="shared" si="2"/>
        <v>164</v>
      </c>
      <c r="B281" s="21" t="s">
        <v>136</v>
      </c>
      <c r="C281" s="23">
        <v>50416.0</v>
      </c>
      <c r="D281" s="26">
        <f t="shared" si="1"/>
        <v>1624.602166</v>
      </c>
      <c r="E281" s="37"/>
    </row>
    <row r="282">
      <c r="A282" s="21">
        <f t="shared" si="2"/>
        <v>165</v>
      </c>
      <c r="B282" s="21" t="s">
        <v>15</v>
      </c>
      <c r="C282" s="23">
        <v>4127140.0</v>
      </c>
      <c r="D282" s="26">
        <f t="shared" si="1"/>
        <v>135657.4929</v>
      </c>
      <c r="E282" s="37"/>
    </row>
    <row r="283">
      <c r="A283" s="21">
        <f t="shared" si="2"/>
        <v>165</v>
      </c>
      <c r="B283" s="21" t="s">
        <v>136</v>
      </c>
      <c r="C283" s="23">
        <v>67164.0</v>
      </c>
      <c r="D283" s="26">
        <f t="shared" si="1"/>
        <v>2207.65466</v>
      </c>
      <c r="E283" s="37"/>
    </row>
    <row r="284">
      <c r="A284" s="21">
        <f t="shared" si="2"/>
        <v>166</v>
      </c>
      <c r="B284" s="21" t="s">
        <v>15</v>
      </c>
      <c r="C284" s="23">
        <v>4158788.0</v>
      </c>
      <c r="D284" s="26">
        <f t="shared" si="1"/>
        <v>139422.0314</v>
      </c>
      <c r="E284" s="37"/>
    </row>
    <row r="285">
      <c r="A285" s="21">
        <f t="shared" si="2"/>
        <v>166</v>
      </c>
      <c r="B285" s="21" t="s">
        <v>136</v>
      </c>
      <c r="C285" s="23">
        <v>35516.0</v>
      </c>
      <c r="D285" s="26">
        <f t="shared" si="1"/>
        <v>1190.662488</v>
      </c>
      <c r="E285" s="37"/>
    </row>
    <row r="286">
      <c r="A286" s="21">
        <f t="shared" si="2"/>
        <v>167</v>
      </c>
      <c r="B286" s="21" t="s">
        <v>15</v>
      </c>
      <c r="C286" s="23">
        <v>4179750.0</v>
      </c>
      <c r="D286" s="26">
        <f t="shared" si="1"/>
        <v>142901.9467</v>
      </c>
      <c r="E286" s="37"/>
    </row>
    <row r="287">
      <c r="A287" s="21">
        <f t="shared" si="2"/>
        <v>167</v>
      </c>
      <c r="B287" s="21" t="s">
        <v>136</v>
      </c>
      <c r="C287" s="23">
        <v>14554.0</v>
      </c>
      <c r="D287" s="26">
        <f t="shared" si="1"/>
        <v>497.5883563</v>
      </c>
      <c r="E287" s="37"/>
    </row>
    <row r="288">
      <c r="A288" s="21">
        <f t="shared" si="2"/>
        <v>168</v>
      </c>
      <c r="B288" s="21" t="s">
        <v>15</v>
      </c>
      <c r="C288" s="23">
        <v>4145354.0</v>
      </c>
      <c r="D288" s="26">
        <f t="shared" si="1"/>
        <v>144518.991</v>
      </c>
      <c r="E288" s="37"/>
    </row>
    <row r="289">
      <c r="A289" s="21">
        <f t="shared" si="2"/>
        <v>168</v>
      </c>
      <c r="B289" s="21" t="s">
        <v>136</v>
      </c>
      <c r="C289" s="23">
        <v>48950.0</v>
      </c>
      <c r="D289" s="26">
        <f t="shared" si="1"/>
        <v>1706.538117</v>
      </c>
      <c r="E289" s="37"/>
    </row>
    <row r="290">
      <c r="A290" s="21">
        <f t="shared" si="2"/>
        <v>169</v>
      </c>
      <c r="B290" s="21" t="s">
        <v>15</v>
      </c>
      <c r="C290" s="23">
        <v>4129211.0</v>
      </c>
      <c r="D290" s="26">
        <f t="shared" si="1"/>
        <v>146776.7031</v>
      </c>
      <c r="E290" s="37"/>
    </row>
    <row r="291">
      <c r="A291" s="21">
        <f t="shared" si="2"/>
        <v>169</v>
      </c>
      <c r="B291" s="21" t="s">
        <v>136</v>
      </c>
      <c r="C291" s="23">
        <v>65093.0</v>
      </c>
      <c r="D291" s="26">
        <f t="shared" si="1"/>
        <v>2313.792135</v>
      </c>
      <c r="E291" s="37"/>
    </row>
    <row r="292">
      <c r="A292" s="21">
        <f t="shared" si="2"/>
        <v>170</v>
      </c>
      <c r="B292" s="21" t="s">
        <v>15</v>
      </c>
      <c r="C292" s="23">
        <v>4191096.0</v>
      </c>
      <c r="D292" s="26">
        <f t="shared" si="1"/>
        <v>151877.9603</v>
      </c>
      <c r="E292" s="37"/>
    </row>
    <row r="293">
      <c r="A293" s="21">
        <f t="shared" si="2"/>
        <v>170</v>
      </c>
      <c r="B293" s="21" t="s">
        <v>136</v>
      </c>
      <c r="C293" s="23">
        <v>3208.0</v>
      </c>
      <c r="D293" s="26">
        <f t="shared" si="1"/>
        <v>116.2522874</v>
      </c>
      <c r="E293" s="37"/>
    </row>
    <row r="294">
      <c r="A294" s="21">
        <f t="shared" si="2"/>
        <v>171</v>
      </c>
      <c r="B294" s="21" t="s">
        <v>15</v>
      </c>
      <c r="C294" s="23">
        <v>4194304.0</v>
      </c>
      <c r="D294" s="26">
        <f t="shared" si="1"/>
        <v>154936.4185</v>
      </c>
      <c r="E294" s="37"/>
    </row>
    <row r="295">
      <c r="A295" s="21">
        <f t="shared" si="2"/>
        <v>172</v>
      </c>
      <c r="B295" s="21" t="s">
        <v>15</v>
      </c>
      <c r="C295" s="23">
        <v>4194304.0</v>
      </c>
      <c r="D295" s="26">
        <f t="shared" si="1"/>
        <v>157916.8071</v>
      </c>
      <c r="E295" s="37"/>
    </row>
    <row r="296">
      <c r="A296" s="21">
        <f t="shared" si="2"/>
        <v>173</v>
      </c>
      <c r="B296" s="21" t="s">
        <v>15</v>
      </c>
      <c r="C296" s="23">
        <v>4194304.0</v>
      </c>
      <c r="D296" s="26">
        <f t="shared" si="1"/>
        <v>160935.0276</v>
      </c>
      <c r="E296" s="37"/>
    </row>
    <row r="297">
      <c r="A297" s="21">
        <f t="shared" si="2"/>
        <v>174</v>
      </c>
      <c r="B297" s="21" t="s">
        <v>15</v>
      </c>
      <c r="C297" s="23">
        <v>4194304.0</v>
      </c>
      <c r="D297" s="26">
        <f t="shared" si="1"/>
        <v>163990.6831</v>
      </c>
      <c r="E297" s="37"/>
    </row>
    <row r="298">
      <c r="A298" s="21">
        <f t="shared" si="2"/>
        <v>175</v>
      </c>
      <c r="B298" s="21" t="s">
        <v>15</v>
      </c>
      <c r="C298" s="23">
        <v>4194304.0</v>
      </c>
      <c r="D298" s="26">
        <f t="shared" si="1"/>
        <v>167083.3285</v>
      </c>
      <c r="E298" s="37"/>
    </row>
    <row r="299">
      <c r="A299" s="21">
        <f t="shared" si="2"/>
        <v>176</v>
      </c>
      <c r="B299" s="21" t="s">
        <v>15</v>
      </c>
      <c r="C299" s="23">
        <v>4194304.0</v>
      </c>
      <c r="D299" s="26">
        <f t="shared" si="1"/>
        <v>170212.4696</v>
      </c>
      <c r="E299" s="37"/>
    </row>
    <row r="300">
      <c r="A300" s="21">
        <f t="shared" si="2"/>
        <v>177</v>
      </c>
      <c r="B300" s="21" t="s">
        <v>15</v>
      </c>
      <c r="C300" s="23">
        <v>4194304.0</v>
      </c>
      <c r="D300" s="26">
        <f t="shared" si="1"/>
        <v>173377.5611</v>
      </c>
      <c r="E300" s="37"/>
    </row>
    <row r="301">
      <c r="A301" s="21">
        <f t="shared" si="2"/>
        <v>178</v>
      </c>
      <c r="B301" s="21" t="s">
        <v>15</v>
      </c>
      <c r="C301" s="23">
        <v>4194304.0</v>
      </c>
      <c r="D301" s="26">
        <f t="shared" si="1"/>
        <v>176578.0054</v>
      </c>
      <c r="E301" s="37"/>
    </row>
    <row r="302">
      <c r="A302" s="21">
        <f t="shared" si="2"/>
        <v>179</v>
      </c>
      <c r="B302" s="21" t="s">
        <v>15</v>
      </c>
      <c r="C302" s="23">
        <v>4194304.0</v>
      </c>
      <c r="D302" s="26">
        <f t="shared" si="1"/>
        <v>179813.1509</v>
      </c>
      <c r="E302" s="37"/>
    </row>
    <row r="303">
      <c r="A303" s="21">
        <f t="shared" si="2"/>
        <v>180</v>
      </c>
      <c r="B303" s="21" t="s">
        <v>15</v>
      </c>
      <c r="C303" s="23">
        <v>4194304.0</v>
      </c>
      <c r="D303" s="26">
        <f t="shared" si="1"/>
        <v>183082.2908</v>
      </c>
      <c r="E303" s="37"/>
    </row>
    <row r="304">
      <c r="A304" s="21">
        <f t="shared" si="2"/>
        <v>181</v>
      </c>
      <c r="B304" s="21" t="s">
        <v>15</v>
      </c>
      <c r="C304" s="23">
        <v>4194304.0</v>
      </c>
      <c r="D304" s="26">
        <f t="shared" si="1"/>
        <v>186384.6617</v>
      </c>
      <c r="E304" s="37"/>
    </row>
    <row r="305">
      <c r="A305" s="21">
        <f t="shared" si="2"/>
        <v>182</v>
      </c>
      <c r="B305" s="21" t="s">
        <v>15</v>
      </c>
      <c r="C305" s="23">
        <v>4194304.0</v>
      </c>
      <c r="D305" s="26">
        <f t="shared" si="1"/>
        <v>189719.442</v>
      </c>
      <c r="E305" s="37"/>
    </row>
    <row r="306">
      <c r="A306" s="21">
        <f t="shared" si="2"/>
        <v>183</v>
      </c>
      <c r="B306" s="21" t="s">
        <v>15</v>
      </c>
      <c r="C306" s="23">
        <v>4194304.0</v>
      </c>
      <c r="D306" s="26">
        <f t="shared" si="1"/>
        <v>193085.7506</v>
      </c>
      <c r="E306" s="37"/>
    </row>
    <row r="307">
      <c r="A307" s="21">
        <f t="shared" si="2"/>
        <v>184</v>
      </c>
      <c r="B307" s="21" t="s">
        <v>15</v>
      </c>
      <c r="C307" s="23">
        <v>4194304.0</v>
      </c>
      <c r="D307" s="26">
        <f t="shared" si="1"/>
        <v>196482.6461</v>
      </c>
      <c r="E307" s="37"/>
    </row>
    <row r="308">
      <c r="A308" s="21">
        <f t="shared" si="2"/>
        <v>185</v>
      </c>
      <c r="B308" s="21" t="s">
        <v>15</v>
      </c>
      <c r="C308" s="23">
        <v>4194304.0</v>
      </c>
      <c r="D308" s="26">
        <f t="shared" si="1"/>
        <v>199909.125</v>
      </c>
      <c r="E308" s="37"/>
    </row>
    <row r="309">
      <c r="A309" s="21">
        <f t="shared" si="2"/>
        <v>186</v>
      </c>
      <c r="B309" s="21" t="s">
        <v>15</v>
      </c>
      <c r="C309" s="23">
        <v>4194304.0</v>
      </c>
      <c r="D309" s="26">
        <f t="shared" si="1"/>
        <v>203364.121</v>
      </c>
      <c r="E309" s="37"/>
    </row>
    <row r="310">
      <c r="A310" s="21">
        <f t="shared" si="2"/>
        <v>187</v>
      </c>
      <c r="B310" s="21" t="s">
        <v>15</v>
      </c>
      <c r="C310" s="23">
        <v>4194304.0</v>
      </c>
      <c r="D310" s="26">
        <f t="shared" si="1"/>
        <v>206846.5035</v>
      </c>
      <c r="E310" s="37"/>
    </row>
    <row r="311">
      <c r="A311" s="21">
        <f t="shared" si="2"/>
        <v>188</v>
      </c>
      <c r="B311" s="21" t="s">
        <v>15</v>
      </c>
      <c r="C311" s="23">
        <v>4194304.0</v>
      </c>
      <c r="D311" s="26">
        <f t="shared" si="1"/>
        <v>210355.0772</v>
      </c>
      <c r="E311" s="37"/>
    </row>
    <row r="312">
      <c r="A312" s="21">
        <f t="shared" si="2"/>
        <v>189</v>
      </c>
      <c r="B312" s="21" t="s">
        <v>15</v>
      </c>
      <c r="C312" s="23">
        <v>4194304.0</v>
      </c>
      <c r="D312" s="26">
        <f t="shared" si="1"/>
        <v>213888.5806</v>
      </c>
      <c r="E312" s="37"/>
    </row>
    <row r="313">
      <c r="A313" s="21">
        <f t="shared" si="2"/>
        <v>190</v>
      </c>
      <c r="B313" s="21" t="s">
        <v>15</v>
      </c>
      <c r="C313" s="23">
        <v>4194304.0</v>
      </c>
      <c r="D313" s="26">
        <f t="shared" si="1"/>
        <v>217445.6856</v>
      </c>
      <c r="E313" s="37"/>
    </row>
    <row r="314">
      <c r="A314" s="21">
        <f t="shared" si="2"/>
        <v>191</v>
      </c>
      <c r="B314" s="21" t="s">
        <v>15</v>
      </c>
      <c r="C314" s="23">
        <v>4194304.0</v>
      </c>
      <c r="D314" s="26">
        <f t="shared" si="1"/>
        <v>221024.9966</v>
      </c>
      <c r="E314" s="37"/>
    </row>
    <row r="315">
      <c r="A315" s="21">
        <f t="shared" si="2"/>
        <v>192</v>
      </c>
      <c r="B315" s="21" t="s">
        <v>15</v>
      </c>
      <c r="C315" s="23">
        <v>4194304.0</v>
      </c>
      <c r="D315" s="26">
        <f t="shared" si="1"/>
        <v>224625.0499</v>
      </c>
      <c r="E315" s="37"/>
    </row>
    <row r="316">
      <c r="A316" s="21">
        <f t="shared" si="2"/>
        <v>193</v>
      </c>
      <c r="B316" s="21" t="s">
        <v>15</v>
      </c>
      <c r="C316" s="23">
        <v>4194304.0</v>
      </c>
      <c r="D316" s="26">
        <f t="shared" si="1"/>
        <v>228244.3135</v>
      </c>
      <c r="E316" s="37"/>
    </row>
    <row r="317">
      <c r="A317" s="21">
        <f t="shared" si="2"/>
        <v>194</v>
      </c>
      <c r="B317" s="21" t="s">
        <v>15</v>
      </c>
      <c r="C317" s="23">
        <v>4194304.0</v>
      </c>
      <c r="D317" s="26">
        <f t="shared" si="1"/>
        <v>231881.1861</v>
      </c>
      <c r="E317" s="37"/>
    </row>
    <row r="318">
      <c r="A318" s="21">
        <f t="shared" si="2"/>
        <v>195</v>
      </c>
      <c r="B318" s="21" t="s">
        <v>15</v>
      </c>
      <c r="C318" s="23">
        <v>4194304.0</v>
      </c>
      <c r="D318" s="26">
        <f t="shared" si="1"/>
        <v>235533.9977</v>
      </c>
      <c r="E318" s="37"/>
    </row>
    <row r="319">
      <c r="A319" s="21">
        <f t="shared" si="2"/>
        <v>196</v>
      </c>
      <c r="B319" s="21" t="s">
        <v>15</v>
      </c>
      <c r="C319" s="23">
        <v>4194304.0</v>
      </c>
      <c r="D319" s="26">
        <f t="shared" si="1"/>
        <v>239201.0088</v>
      </c>
      <c r="E319" s="37"/>
    </row>
    <row r="320">
      <c r="A320" s="21">
        <f t="shared" si="2"/>
        <v>197</v>
      </c>
      <c r="B320" s="21" t="s">
        <v>15</v>
      </c>
      <c r="C320" s="23">
        <v>4194304.0</v>
      </c>
      <c r="D320" s="26">
        <f t="shared" si="1"/>
        <v>242880.4108</v>
      </c>
      <c r="E320" s="37"/>
    </row>
    <row r="321">
      <c r="A321" s="21">
        <f t="shared" si="2"/>
        <v>198</v>
      </c>
      <c r="B321" s="21" t="s">
        <v>15</v>
      </c>
      <c r="C321" s="23">
        <v>4194304.0</v>
      </c>
      <c r="D321" s="26">
        <f t="shared" si="1"/>
        <v>246570.3259</v>
      </c>
      <c r="E321" s="37"/>
    </row>
    <row r="322">
      <c r="A322" s="21">
        <f t="shared" si="2"/>
        <v>199</v>
      </c>
      <c r="B322" s="21" t="s">
        <v>15</v>
      </c>
      <c r="C322" s="23">
        <v>4194304.0</v>
      </c>
      <c r="D322" s="26">
        <f t="shared" si="1"/>
        <v>250268.8081</v>
      </c>
      <c r="E322" s="37"/>
    </row>
    <row r="323">
      <c r="A323" s="21">
        <f t="shared" si="2"/>
        <v>200</v>
      </c>
      <c r="B323" s="21" t="s">
        <v>15</v>
      </c>
      <c r="C323" s="23">
        <v>4194304.0</v>
      </c>
      <c r="D323" s="26">
        <f t="shared" si="1"/>
        <v>253973.8428</v>
      </c>
      <c r="E323" s="37"/>
    </row>
    <row r="324">
      <c r="A324" s="21">
        <f t="shared" si="2"/>
        <v>201</v>
      </c>
      <c r="B324" s="21" t="s">
        <v>15</v>
      </c>
      <c r="C324" s="23">
        <v>4194304.0</v>
      </c>
      <c r="D324" s="26">
        <f t="shared" si="1"/>
        <v>257683.3484</v>
      </c>
      <c r="E324" s="37"/>
    </row>
    <row r="325">
      <c r="A325" s="21">
        <f t="shared" si="2"/>
        <v>202</v>
      </c>
      <c r="B325" s="21" t="s">
        <v>15</v>
      </c>
      <c r="C325" s="23">
        <v>4194304.0</v>
      </c>
      <c r="D325" s="26">
        <f t="shared" si="1"/>
        <v>261395.1764</v>
      </c>
      <c r="E325" s="37"/>
    </row>
    <row r="326">
      <c r="A326" s="21">
        <f t="shared" si="2"/>
        <v>203</v>
      </c>
      <c r="B326" s="21" t="s">
        <v>15</v>
      </c>
      <c r="C326" s="23">
        <v>4194304.0</v>
      </c>
      <c r="D326" s="26">
        <f t="shared" si="1"/>
        <v>265107.113</v>
      </c>
      <c r="E326" s="37"/>
    </row>
    <row r="327">
      <c r="A327" s="21">
        <f t="shared" si="2"/>
        <v>204</v>
      </c>
      <c r="B327" s="21" t="s">
        <v>15</v>
      </c>
      <c r="C327" s="23">
        <v>4194304.0</v>
      </c>
      <c r="D327" s="26">
        <f t="shared" si="1"/>
        <v>268816.8801</v>
      </c>
      <c r="E327" s="37"/>
    </row>
    <row r="328">
      <c r="A328" s="21">
        <f t="shared" si="2"/>
        <v>205</v>
      </c>
      <c r="B328" s="21" t="s">
        <v>15</v>
      </c>
      <c r="C328" s="23">
        <v>4194304.0</v>
      </c>
      <c r="D328" s="26">
        <f t="shared" si="1"/>
        <v>272522.1367</v>
      </c>
      <c r="E328" s="37"/>
    </row>
    <row r="329">
      <c r="A329" s="21">
        <f t="shared" si="2"/>
        <v>206</v>
      </c>
      <c r="B329" s="21" t="s">
        <v>15</v>
      </c>
      <c r="C329" s="23">
        <v>4194304.0</v>
      </c>
      <c r="D329" s="26">
        <f t="shared" si="1"/>
        <v>276220.4807</v>
      </c>
      <c r="E329" s="37"/>
    </row>
    <row r="330">
      <c r="A330" s="21">
        <f t="shared" si="2"/>
        <v>207</v>
      </c>
      <c r="B330" s="21" t="s">
        <v>15</v>
      </c>
      <c r="C330" s="23">
        <v>4194304.0</v>
      </c>
      <c r="D330" s="26">
        <f t="shared" si="1"/>
        <v>279909.4507</v>
      </c>
      <c r="E330" s="37"/>
    </row>
    <row r="331">
      <c r="A331" s="21">
        <f t="shared" si="2"/>
        <v>208</v>
      </c>
      <c r="B331" s="21" t="s">
        <v>15</v>
      </c>
      <c r="C331" s="23">
        <v>4194304.0</v>
      </c>
      <c r="D331" s="26">
        <f t="shared" si="1"/>
        <v>283586.5277</v>
      </c>
      <c r="E331" s="37"/>
    </row>
    <row r="332">
      <c r="A332" s="21">
        <f t="shared" si="2"/>
        <v>209</v>
      </c>
      <c r="B332" s="21" t="s">
        <v>15</v>
      </c>
      <c r="C332" s="23">
        <v>4194304.0</v>
      </c>
      <c r="D332" s="26">
        <f t="shared" si="1"/>
        <v>287249.1381</v>
      </c>
      <c r="E332" s="37"/>
    </row>
    <row r="333">
      <c r="A333" s="21">
        <f t="shared" si="2"/>
        <v>210</v>
      </c>
      <c r="B333" s="21" t="s">
        <v>15</v>
      </c>
      <c r="C333" s="23">
        <v>4194304.0</v>
      </c>
      <c r="D333" s="26">
        <f t="shared" si="1"/>
        <v>290894.6553</v>
      </c>
      <c r="E333" s="37"/>
    </row>
    <row r="334">
      <c r="A334" s="21">
        <f t="shared" si="2"/>
        <v>211</v>
      </c>
      <c r="B334" s="21" t="s">
        <v>15</v>
      </c>
      <c r="C334" s="23">
        <v>4194304.0</v>
      </c>
      <c r="D334" s="26">
        <f t="shared" si="1"/>
        <v>294520.403</v>
      </c>
      <c r="E334" s="37"/>
    </row>
    <row r="335">
      <c r="A335" s="21">
        <f t="shared" si="2"/>
        <v>212</v>
      </c>
      <c r="B335" s="21" t="s">
        <v>15</v>
      </c>
      <c r="C335" s="23">
        <v>4194304.0</v>
      </c>
      <c r="D335" s="26">
        <f t="shared" si="1"/>
        <v>298123.6578</v>
      </c>
      <c r="E335" s="37"/>
    </row>
    <row r="336">
      <c r="A336" s="21">
        <f t="shared" si="2"/>
        <v>213</v>
      </c>
      <c r="B336" s="21" t="s">
        <v>15</v>
      </c>
      <c r="C336" s="23">
        <v>4194292.0</v>
      </c>
      <c r="D336" s="26">
        <f t="shared" si="1"/>
        <v>301700.7893</v>
      </c>
      <c r="E336" s="37"/>
    </row>
    <row r="337">
      <c r="A337" s="21">
        <f t="shared" si="2"/>
        <v>213</v>
      </c>
      <c r="B337" s="21" t="s">
        <v>489</v>
      </c>
      <c r="C337" s="23">
        <v>12.0</v>
      </c>
      <c r="D337" s="26">
        <f t="shared" si="1"/>
        <v>0.8631753517</v>
      </c>
      <c r="E337" s="37"/>
    </row>
    <row r="338">
      <c r="A338" s="21">
        <f t="shared" si="2"/>
        <v>214</v>
      </c>
      <c r="B338" s="21" t="s">
        <v>15</v>
      </c>
      <c r="C338" s="23">
        <v>4194232.0</v>
      </c>
      <c r="D338" s="26">
        <f t="shared" si="1"/>
        <v>305246.3392</v>
      </c>
      <c r="E338" s="37"/>
    </row>
    <row r="339">
      <c r="A339" s="21">
        <f t="shared" si="2"/>
        <v>214</v>
      </c>
      <c r="B339" s="21" t="s">
        <v>492</v>
      </c>
      <c r="C339" s="23">
        <v>72.0</v>
      </c>
      <c r="D339" s="26">
        <f t="shared" si="1"/>
        <v>5.23999064</v>
      </c>
      <c r="E339" s="37"/>
    </row>
    <row r="340">
      <c r="A340" s="21">
        <f t="shared" si="2"/>
        <v>215</v>
      </c>
      <c r="B340" s="21" t="s">
        <v>15</v>
      </c>
      <c r="C340" s="23">
        <v>4194304.0</v>
      </c>
      <c r="D340" s="26">
        <f t="shared" si="1"/>
        <v>308770.5929</v>
      </c>
      <c r="E340" s="37"/>
    </row>
    <row r="341">
      <c r="A341" s="21">
        <f t="shared" si="2"/>
        <v>216</v>
      </c>
      <c r="B341" s="21" t="s">
        <v>15</v>
      </c>
      <c r="C341" s="23">
        <v>4194304.0</v>
      </c>
      <c r="D341" s="26">
        <f t="shared" si="1"/>
        <v>312255.8154</v>
      </c>
      <c r="E341" s="37"/>
    </row>
    <row r="342">
      <c r="A342" s="21">
        <f t="shared" si="2"/>
        <v>217</v>
      </c>
      <c r="B342" s="21" t="s">
        <v>15</v>
      </c>
      <c r="C342" s="23">
        <v>4194292.0</v>
      </c>
      <c r="D342" s="26">
        <f t="shared" si="1"/>
        <v>315703.4356</v>
      </c>
      <c r="E342" s="37"/>
    </row>
    <row r="343">
      <c r="A343" s="21">
        <f t="shared" si="2"/>
        <v>217</v>
      </c>
      <c r="B343" s="21" t="s">
        <v>402</v>
      </c>
      <c r="C343" s="23">
        <v>12.0</v>
      </c>
      <c r="D343" s="26">
        <f t="shared" si="1"/>
        <v>0.9032373587</v>
      </c>
      <c r="E343" s="37"/>
    </row>
    <row r="344">
      <c r="A344" s="21">
        <f t="shared" si="2"/>
        <v>218</v>
      </c>
      <c r="B344" s="21" t="s">
        <v>15</v>
      </c>
      <c r="C344" s="23">
        <v>4194263.0</v>
      </c>
      <c r="D344" s="26">
        <f t="shared" si="1"/>
        <v>319110.111</v>
      </c>
      <c r="E344" s="37"/>
    </row>
    <row r="345">
      <c r="A345" s="21">
        <f t="shared" si="2"/>
        <v>218</v>
      </c>
      <c r="B345" s="21" t="s">
        <v>402</v>
      </c>
      <c r="C345" s="23">
        <v>41.0</v>
      </c>
      <c r="D345" s="26">
        <f t="shared" si="1"/>
        <v>3.119383442</v>
      </c>
      <c r="E345" s="37"/>
    </row>
    <row r="346">
      <c r="A346" s="21">
        <f t="shared" si="2"/>
        <v>219</v>
      </c>
      <c r="B346" s="21" t="s">
        <v>15</v>
      </c>
      <c r="C346" s="23">
        <v>4194304.0</v>
      </c>
      <c r="D346" s="26">
        <f t="shared" si="1"/>
        <v>322479.5361</v>
      </c>
      <c r="E346" s="37"/>
    </row>
    <row r="347">
      <c r="A347" s="21">
        <f t="shared" si="2"/>
        <v>220</v>
      </c>
      <c r="B347" s="21" t="s">
        <v>15</v>
      </c>
      <c r="C347" s="23">
        <v>4194304.0</v>
      </c>
      <c r="D347" s="26">
        <f t="shared" si="1"/>
        <v>325800.2857</v>
      </c>
      <c r="E347" s="37"/>
    </row>
    <row r="348">
      <c r="A348" s="21">
        <f t="shared" si="2"/>
        <v>221</v>
      </c>
      <c r="B348" s="21" t="s">
        <v>15</v>
      </c>
      <c r="C348" s="23">
        <v>4194295.0</v>
      </c>
      <c r="D348" s="26">
        <f t="shared" si="1"/>
        <v>329071.7909</v>
      </c>
      <c r="E348" s="37"/>
    </row>
    <row r="349">
      <c r="A349" s="21">
        <f t="shared" si="2"/>
        <v>221</v>
      </c>
      <c r="B349" s="21" t="s">
        <v>402</v>
      </c>
      <c r="C349" s="23">
        <v>9.0</v>
      </c>
      <c r="D349" s="26">
        <f t="shared" si="1"/>
        <v>0.7061129744</v>
      </c>
      <c r="E349" s="37"/>
    </row>
    <row r="350">
      <c r="A350" s="21">
        <f t="shared" si="2"/>
        <v>222</v>
      </c>
      <c r="B350" s="21" t="s">
        <v>15</v>
      </c>
      <c r="C350" s="23">
        <v>4194299.0</v>
      </c>
      <c r="D350" s="26">
        <f t="shared" si="1"/>
        <v>332292.785</v>
      </c>
      <c r="E350" s="37"/>
    </row>
    <row r="351">
      <c r="A351" s="21">
        <f t="shared" si="2"/>
        <v>222</v>
      </c>
      <c r="B351" s="21" t="s">
        <v>402</v>
      </c>
      <c r="C351" s="23">
        <v>5.0</v>
      </c>
      <c r="D351" s="26">
        <f t="shared" si="1"/>
        <v>0.3961243405</v>
      </c>
      <c r="E351" s="37"/>
    </row>
    <row r="352">
      <c r="A352" s="21">
        <f t="shared" si="2"/>
        <v>223</v>
      </c>
      <c r="B352" s="21" t="s">
        <v>15</v>
      </c>
      <c r="C352" s="23">
        <v>4177930.0</v>
      </c>
      <c r="D352" s="26">
        <f t="shared" si="1"/>
        <v>334149.759</v>
      </c>
      <c r="E352" s="37"/>
    </row>
    <row r="353">
      <c r="A353" s="21">
        <f t="shared" si="2"/>
        <v>223</v>
      </c>
      <c r="B353" s="21" t="s">
        <v>402</v>
      </c>
      <c r="C353" s="23">
        <v>16374.0</v>
      </c>
      <c r="D353" s="26">
        <f t="shared" si="1"/>
        <v>1309.588278</v>
      </c>
      <c r="E353" s="37"/>
    </row>
    <row r="354">
      <c r="A354" s="21">
        <f t="shared" si="2"/>
        <v>224</v>
      </c>
      <c r="B354" s="21" t="s">
        <v>15</v>
      </c>
      <c r="C354" s="23">
        <v>4171782.0</v>
      </c>
      <c r="D354" s="26">
        <f t="shared" si="1"/>
        <v>336750.0117</v>
      </c>
      <c r="E354" s="37"/>
    </row>
    <row r="355">
      <c r="A355" s="21">
        <f t="shared" si="2"/>
        <v>224</v>
      </c>
      <c r="B355" s="21" t="s">
        <v>402</v>
      </c>
      <c r="C355" s="23">
        <v>22522.0</v>
      </c>
      <c r="D355" s="26">
        <f t="shared" si="1"/>
        <v>1817.996186</v>
      </c>
      <c r="E355" s="37"/>
    </row>
    <row r="356">
      <c r="A356" s="21">
        <f t="shared" si="2"/>
        <v>225</v>
      </c>
      <c r="B356" s="21" t="s">
        <v>15</v>
      </c>
      <c r="C356" s="23">
        <v>4159453.0</v>
      </c>
      <c r="D356" s="26">
        <f t="shared" si="1"/>
        <v>338777.6522</v>
      </c>
      <c r="E356" s="37"/>
    </row>
    <row r="357">
      <c r="A357" s="21">
        <f t="shared" si="2"/>
        <v>225</v>
      </c>
      <c r="B357" s="21" t="s">
        <v>402</v>
      </c>
      <c r="C357" s="23">
        <v>34851.0</v>
      </c>
      <c r="D357" s="26">
        <f t="shared" si="1"/>
        <v>2838.531883</v>
      </c>
      <c r="E357" s="37"/>
    </row>
    <row r="358">
      <c r="A358" s="21">
        <f t="shared" si="2"/>
        <v>226</v>
      </c>
      <c r="B358" s="21" t="s">
        <v>15</v>
      </c>
      <c r="C358" s="23">
        <v>4177263.0</v>
      </c>
      <c r="D358" s="26">
        <f t="shared" si="1"/>
        <v>343200.8351</v>
      </c>
      <c r="E358" s="37"/>
    </row>
    <row r="359">
      <c r="A359" s="21">
        <f t="shared" si="2"/>
        <v>226</v>
      </c>
      <c r="B359" s="21" t="s">
        <v>402</v>
      </c>
      <c r="C359" s="23">
        <v>17041.0</v>
      </c>
      <c r="D359" s="26">
        <f t="shared" si="1"/>
        <v>1400.075942</v>
      </c>
      <c r="E359" s="37"/>
    </row>
    <row r="360">
      <c r="A360" s="21">
        <f t="shared" si="2"/>
        <v>227</v>
      </c>
      <c r="B360" s="21" t="s">
        <v>15</v>
      </c>
      <c r="C360" s="23">
        <v>4104410.0</v>
      </c>
      <c r="D360" s="26">
        <f t="shared" si="1"/>
        <v>340071.072</v>
      </c>
      <c r="E360" s="37"/>
    </row>
    <row r="361">
      <c r="A361" s="21">
        <f t="shared" si="2"/>
        <v>227</v>
      </c>
      <c r="B361" s="21" t="s">
        <v>402</v>
      </c>
      <c r="C361" s="23">
        <v>89894.0</v>
      </c>
      <c r="D361" s="26">
        <f t="shared" si="1"/>
        <v>7448.171345</v>
      </c>
      <c r="E361" s="37"/>
    </row>
    <row r="362">
      <c r="A362" s="21">
        <f t="shared" si="2"/>
        <v>228</v>
      </c>
      <c r="B362" s="21" t="s">
        <v>15</v>
      </c>
      <c r="C362" s="23">
        <v>4172193.0</v>
      </c>
      <c r="D362" s="26">
        <f t="shared" si="1"/>
        <v>348521.234</v>
      </c>
      <c r="E362" s="37"/>
    </row>
    <row r="363">
      <c r="A363" s="21">
        <f t="shared" si="2"/>
        <v>228</v>
      </c>
      <c r="B363" s="21" t="s">
        <v>402</v>
      </c>
      <c r="C363" s="23">
        <v>22111.0</v>
      </c>
      <c r="D363" s="26">
        <f t="shared" si="1"/>
        <v>1847.026972</v>
      </c>
      <c r="E363" s="37"/>
    </row>
    <row r="364">
      <c r="A364" s="21">
        <f t="shared" si="2"/>
        <v>229</v>
      </c>
      <c r="B364" s="21" t="s">
        <v>15</v>
      </c>
      <c r="C364" s="23">
        <v>4194304.0</v>
      </c>
      <c r="D364" s="26">
        <f t="shared" si="1"/>
        <v>353145.0745</v>
      </c>
      <c r="E364" s="37"/>
    </row>
    <row r="365">
      <c r="A365" s="21">
        <f t="shared" si="2"/>
        <v>230</v>
      </c>
      <c r="B365" s="21" t="s">
        <v>15</v>
      </c>
      <c r="C365" s="23">
        <v>4194304.0</v>
      </c>
      <c r="D365" s="26">
        <f t="shared" si="1"/>
        <v>355846.8312</v>
      </c>
      <c r="E365" s="37"/>
    </row>
    <row r="366">
      <c r="A366" s="21">
        <f t="shared" si="2"/>
        <v>231</v>
      </c>
      <c r="B366" s="21" t="s">
        <v>15</v>
      </c>
      <c r="C366" s="23">
        <v>4194292.0</v>
      </c>
      <c r="D366" s="26">
        <f t="shared" si="1"/>
        <v>358469.6955</v>
      </c>
      <c r="E366" s="37"/>
    </row>
    <row r="367">
      <c r="A367" s="21">
        <f t="shared" si="2"/>
        <v>231</v>
      </c>
      <c r="B367" s="21" t="s">
        <v>465</v>
      </c>
      <c r="C367" s="23">
        <v>12.0</v>
      </c>
      <c r="D367" s="26">
        <f t="shared" si="1"/>
        <v>1.02559296</v>
      </c>
      <c r="E367" s="37"/>
    </row>
    <row r="368">
      <c r="A368" s="21">
        <f t="shared" si="2"/>
        <v>232</v>
      </c>
      <c r="B368" s="21" t="s">
        <v>15</v>
      </c>
      <c r="C368" s="23">
        <v>4194304.0</v>
      </c>
      <c r="D368" s="26">
        <f t="shared" si="1"/>
        <v>361013.9819</v>
      </c>
      <c r="E368" s="37"/>
    </row>
    <row r="369">
      <c r="A369" s="21">
        <f t="shared" si="2"/>
        <v>233</v>
      </c>
      <c r="B369" s="21" t="s">
        <v>15</v>
      </c>
      <c r="C369" s="23">
        <v>4194304.0</v>
      </c>
      <c r="D369" s="26">
        <f t="shared" si="1"/>
        <v>363473.9059</v>
      </c>
      <c r="E369" s="37"/>
    </row>
    <row r="370">
      <c r="A370" s="21">
        <f t="shared" si="2"/>
        <v>234</v>
      </c>
      <c r="B370" s="21" t="s">
        <v>15</v>
      </c>
      <c r="C370" s="23">
        <v>4194304.0</v>
      </c>
      <c r="D370" s="26">
        <f t="shared" si="1"/>
        <v>365847.8449</v>
      </c>
      <c r="E370" s="37"/>
    </row>
    <row r="371">
      <c r="A371" s="21">
        <f t="shared" si="2"/>
        <v>235</v>
      </c>
      <c r="B371" s="21" t="s">
        <v>15</v>
      </c>
      <c r="C371" s="23">
        <v>4194304.0</v>
      </c>
      <c r="D371" s="26">
        <f t="shared" si="1"/>
        <v>368133.2166</v>
      </c>
      <c r="E371" s="37"/>
    </row>
    <row r="372">
      <c r="A372" s="21">
        <f t="shared" si="2"/>
        <v>236</v>
      </c>
      <c r="B372" s="21" t="s">
        <v>15</v>
      </c>
      <c r="C372" s="23">
        <v>4194304.0</v>
      </c>
      <c r="D372" s="26">
        <f t="shared" si="1"/>
        <v>370327.5099</v>
      </c>
      <c r="E372" s="37"/>
    </row>
    <row r="373">
      <c r="A373" s="21">
        <f t="shared" si="2"/>
        <v>237</v>
      </c>
      <c r="B373" s="21" t="s">
        <v>15</v>
      </c>
      <c r="C373" s="23">
        <v>4194304.0</v>
      </c>
      <c r="D373" s="26">
        <f t="shared" si="1"/>
        <v>372428.2909</v>
      </c>
      <c r="E373" s="37"/>
    </row>
    <row r="374">
      <c r="A374" s="21">
        <f t="shared" si="2"/>
        <v>238</v>
      </c>
      <c r="B374" s="21" t="s">
        <v>15</v>
      </c>
      <c r="C374" s="23">
        <v>4194304.0</v>
      </c>
      <c r="D374" s="26">
        <f t="shared" si="1"/>
        <v>374433.208</v>
      </c>
      <c r="E374" s="37"/>
    </row>
    <row r="375">
      <c r="A375" s="21">
        <f t="shared" si="2"/>
        <v>239</v>
      </c>
      <c r="B375" s="21" t="s">
        <v>15</v>
      </c>
      <c r="C375" s="23">
        <v>4194304.0</v>
      </c>
      <c r="D375" s="26">
        <f t="shared" si="1"/>
        <v>376339.9978</v>
      </c>
      <c r="E375" s="37"/>
    </row>
    <row r="376">
      <c r="A376" s="21">
        <f t="shared" si="2"/>
        <v>240</v>
      </c>
      <c r="B376" s="21" t="s">
        <v>15</v>
      </c>
      <c r="C376" s="23">
        <v>4194304.0</v>
      </c>
      <c r="D376" s="26">
        <f t="shared" si="1"/>
        <v>378146.4901</v>
      </c>
      <c r="E376" s="37"/>
    </row>
    <row r="377">
      <c r="A377" s="21">
        <f t="shared" si="2"/>
        <v>241</v>
      </c>
      <c r="B377" s="21" t="s">
        <v>15</v>
      </c>
      <c r="C377" s="23">
        <v>4194304.0</v>
      </c>
      <c r="D377" s="26">
        <f t="shared" si="1"/>
        <v>379850.6133</v>
      </c>
      <c r="E377" s="37"/>
    </row>
    <row r="378">
      <c r="A378" s="21">
        <f t="shared" si="2"/>
        <v>242</v>
      </c>
      <c r="B378" s="21" t="s">
        <v>15</v>
      </c>
      <c r="C378" s="23">
        <v>4194304.0</v>
      </c>
      <c r="D378" s="26">
        <f t="shared" si="1"/>
        <v>381450.3987</v>
      </c>
      <c r="E378" s="37"/>
    </row>
    <row r="379">
      <c r="A379" s="21">
        <f t="shared" si="2"/>
        <v>243</v>
      </c>
      <c r="B379" s="21" t="s">
        <v>15</v>
      </c>
      <c r="C379" s="23">
        <v>4194304.0</v>
      </c>
      <c r="D379" s="26">
        <f t="shared" si="1"/>
        <v>382943.9862</v>
      </c>
      <c r="E379" s="37"/>
    </row>
    <row r="380">
      <c r="A380" s="21">
        <f t="shared" si="2"/>
        <v>244</v>
      </c>
      <c r="B380" s="21" t="s">
        <v>15</v>
      </c>
      <c r="C380" s="23">
        <v>4194304.0</v>
      </c>
      <c r="D380" s="26">
        <f t="shared" si="1"/>
        <v>384329.6282</v>
      </c>
      <c r="E380" s="37"/>
    </row>
    <row r="381">
      <c r="A381" s="21">
        <f t="shared" si="2"/>
        <v>245</v>
      </c>
      <c r="B381" s="21" t="s">
        <v>15</v>
      </c>
      <c r="C381" s="23">
        <v>4194304.0</v>
      </c>
      <c r="D381" s="26">
        <f t="shared" si="1"/>
        <v>385605.6938</v>
      </c>
      <c r="E381" s="37"/>
    </row>
    <row r="382">
      <c r="A382" s="21">
        <f t="shared" si="2"/>
        <v>246</v>
      </c>
      <c r="B382" s="21" t="s">
        <v>15</v>
      </c>
      <c r="C382" s="23">
        <v>4194304.0</v>
      </c>
      <c r="D382" s="26">
        <f t="shared" si="1"/>
        <v>386770.6734</v>
      </c>
      <c r="E382" s="37"/>
    </row>
    <row r="383">
      <c r="A383" s="21">
        <f t="shared" si="2"/>
        <v>247</v>
      </c>
      <c r="B383" s="21" t="s">
        <v>15</v>
      </c>
      <c r="C383" s="23">
        <v>4194273.0</v>
      </c>
      <c r="D383" s="26">
        <f t="shared" si="1"/>
        <v>387820.3155</v>
      </c>
      <c r="E383" s="37"/>
    </row>
    <row r="384">
      <c r="A384" s="21">
        <f t="shared" si="2"/>
        <v>247</v>
      </c>
      <c r="B384" s="21" t="s">
        <v>557</v>
      </c>
      <c r="C384" s="23">
        <v>31.0</v>
      </c>
      <c r="D384" s="26">
        <f t="shared" si="1"/>
        <v>2.866391811</v>
      </c>
      <c r="E384" s="37"/>
    </row>
    <row r="385">
      <c r="A385" s="21">
        <f t="shared" si="2"/>
        <v>248</v>
      </c>
      <c r="B385" s="21" t="s">
        <v>15</v>
      </c>
      <c r="C385" s="23">
        <v>4194304.0</v>
      </c>
      <c r="D385" s="26">
        <f t="shared" si="1"/>
        <v>388761.9627</v>
      </c>
      <c r="E385" s="37"/>
    </row>
    <row r="386">
      <c r="A386" s="21">
        <f t="shared" si="2"/>
        <v>249</v>
      </c>
      <c r="B386" s="21" t="s">
        <v>15</v>
      </c>
      <c r="C386" s="23">
        <v>4194189.0</v>
      </c>
      <c r="D386" s="26">
        <f t="shared" si="1"/>
        <v>389575.2087</v>
      </c>
      <c r="E386" s="37"/>
    </row>
    <row r="387">
      <c r="A387" s="21">
        <f t="shared" si="2"/>
        <v>249</v>
      </c>
      <c r="B387" s="21" t="s">
        <v>520</v>
      </c>
      <c r="C387" s="23">
        <v>115.0</v>
      </c>
      <c r="D387" s="26">
        <f t="shared" si="1"/>
        <v>10.68171916</v>
      </c>
      <c r="E387" s="37"/>
    </row>
    <row r="388">
      <c r="A388" s="21">
        <f t="shared" si="2"/>
        <v>250</v>
      </c>
      <c r="B388" s="21" t="s">
        <v>15</v>
      </c>
      <c r="C388" s="23">
        <v>4194077.0</v>
      </c>
      <c r="D388" s="26">
        <f t="shared" si="1"/>
        <v>390272.8508</v>
      </c>
      <c r="E388" s="37"/>
    </row>
    <row r="389">
      <c r="A389" s="21">
        <f t="shared" si="2"/>
        <v>250</v>
      </c>
      <c r="B389" s="21" t="s">
        <v>520</v>
      </c>
      <c r="C389" s="23">
        <v>227.0</v>
      </c>
      <c r="D389" s="26">
        <f t="shared" si="1"/>
        <v>21.12310698</v>
      </c>
      <c r="E389" s="37"/>
    </row>
    <row r="390">
      <c r="A390" s="21">
        <f t="shared" si="2"/>
        <v>251</v>
      </c>
      <c r="B390" s="21" t="s">
        <v>15</v>
      </c>
      <c r="C390" s="23">
        <v>4194304.0</v>
      </c>
      <c r="D390" s="26">
        <f t="shared" si="1"/>
        <v>390885.359</v>
      </c>
      <c r="E390" s="37"/>
    </row>
    <row r="391">
      <c r="A391" s="21">
        <f t="shared" si="2"/>
        <v>252</v>
      </c>
      <c r="B391" s="21" t="s">
        <v>15</v>
      </c>
      <c r="C391" s="23">
        <v>4194304.0</v>
      </c>
      <c r="D391" s="26">
        <f t="shared" si="1"/>
        <v>391359.3303</v>
      </c>
      <c r="E391" s="37"/>
    </row>
    <row r="392">
      <c r="A392" s="21">
        <f t="shared" si="2"/>
        <v>253</v>
      </c>
      <c r="B392" s="21" t="s">
        <v>15</v>
      </c>
      <c r="C392" s="23">
        <v>4189947.0</v>
      </c>
      <c r="D392" s="26">
        <f t="shared" si="1"/>
        <v>391308.4036</v>
      </c>
      <c r="E392" s="37"/>
    </row>
    <row r="393">
      <c r="A393" s="21">
        <f t="shared" si="2"/>
        <v>253</v>
      </c>
      <c r="B393" s="21" t="s">
        <v>520</v>
      </c>
      <c r="C393" s="23">
        <v>4357.0</v>
      </c>
      <c r="D393" s="26">
        <f t="shared" si="1"/>
        <v>406.9098522</v>
      </c>
      <c r="E393" s="37"/>
    </row>
    <row r="394">
      <c r="A394" s="21">
        <f t="shared" si="2"/>
        <v>254</v>
      </c>
      <c r="B394" s="21" t="s">
        <v>15</v>
      </c>
      <c r="C394" s="23">
        <v>4194287.0</v>
      </c>
      <c r="D394" s="26">
        <f t="shared" si="1"/>
        <v>391951.2875</v>
      </c>
      <c r="E394" s="37"/>
    </row>
    <row r="395">
      <c r="A395" s="21">
        <f t="shared" si="2"/>
        <v>254</v>
      </c>
      <c r="B395" s="21" t="s">
        <v>414</v>
      </c>
      <c r="C395" s="23">
        <v>17.0</v>
      </c>
      <c r="D395" s="26">
        <f t="shared" si="1"/>
        <v>1.588630413</v>
      </c>
      <c r="E395" s="37"/>
    </row>
    <row r="396">
      <c r="A396" s="21">
        <f t="shared" si="2"/>
        <v>255</v>
      </c>
      <c r="B396" s="21" t="s">
        <v>15</v>
      </c>
      <c r="C396" s="23">
        <v>4194292.0</v>
      </c>
      <c r="D396" s="26">
        <f t="shared" si="1"/>
        <v>392070.6081</v>
      </c>
      <c r="E396" s="37"/>
    </row>
    <row r="397">
      <c r="A397" s="21">
        <f t="shared" si="2"/>
        <v>255</v>
      </c>
      <c r="B397" s="21" t="s">
        <v>129</v>
      </c>
      <c r="C397" s="23">
        <v>12.0</v>
      </c>
      <c r="D397" s="26">
        <f t="shared" si="1"/>
        <v>1.121726217</v>
      </c>
      <c r="E397" s="37"/>
    </row>
    <row r="398">
      <c r="A398" s="21">
        <f t="shared" si="2"/>
        <v>256</v>
      </c>
      <c r="B398" s="21" t="s">
        <v>15</v>
      </c>
      <c r="C398" s="23">
        <v>4194257.0</v>
      </c>
      <c r="D398" s="26">
        <f t="shared" si="1"/>
        <v>392067.3364</v>
      </c>
      <c r="E398" s="37"/>
    </row>
    <row r="399">
      <c r="A399" s="21">
        <f t="shared" si="2"/>
        <v>256</v>
      </c>
      <c r="B399" s="21" t="s">
        <v>459</v>
      </c>
      <c r="C399" s="23">
        <v>47.0</v>
      </c>
      <c r="D399" s="26">
        <f t="shared" si="1"/>
        <v>4.393427682</v>
      </c>
      <c r="E399" s="37"/>
    </row>
    <row r="400">
      <c r="A400" s="21">
        <f t="shared" si="2"/>
        <v>257</v>
      </c>
      <c r="B400" s="21" t="s">
        <v>15</v>
      </c>
      <c r="C400" s="23">
        <v>4194304.0</v>
      </c>
      <c r="D400" s="26">
        <f t="shared" si="1"/>
        <v>391952.8761</v>
      </c>
      <c r="E400" s="37"/>
    </row>
    <row r="401">
      <c r="A401" s="21">
        <f t="shared" si="2"/>
        <v>258</v>
      </c>
      <c r="B401" s="21" t="s">
        <v>15</v>
      </c>
      <c r="C401" s="23">
        <v>4194304.0</v>
      </c>
      <c r="D401" s="26">
        <f t="shared" si="1"/>
        <v>391715.3134</v>
      </c>
      <c r="E401" s="37"/>
    </row>
    <row r="402">
      <c r="A402" s="21">
        <f t="shared" si="2"/>
        <v>259</v>
      </c>
      <c r="B402" s="21" t="s">
        <v>15</v>
      </c>
      <c r="C402" s="23">
        <v>4194259.0</v>
      </c>
      <c r="D402" s="26">
        <f t="shared" si="1"/>
        <v>391355.1315</v>
      </c>
      <c r="E402" s="37"/>
    </row>
    <row r="403">
      <c r="A403" s="21">
        <f t="shared" si="2"/>
        <v>259</v>
      </c>
      <c r="B403" s="21" t="s">
        <v>586</v>
      </c>
      <c r="C403" s="23">
        <v>45.0</v>
      </c>
      <c r="D403" s="26">
        <f t="shared" si="1"/>
        <v>4.198830095</v>
      </c>
      <c r="E403" s="37"/>
    </row>
    <row r="404">
      <c r="A404" s="21">
        <f t="shared" si="2"/>
        <v>260</v>
      </c>
      <c r="B404" s="21" t="s">
        <v>15</v>
      </c>
      <c r="C404" s="23">
        <v>4194199.0</v>
      </c>
      <c r="D404" s="26">
        <f t="shared" si="1"/>
        <v>390875.5736</v>
      </c>
      <c r="E404" s="37"/>
    </row>
    <row r="405">
      <c r="A405" s="21">
        <f t="shared" si="2"/>
        <v>260</v>
      </c>
      <c r="B405" s="21" t="s">
        <v>586</v>
      </c>
      <c r="C405" s="23">
        <v>105.0</v>
      </c>
      <c r="D405" s="26">
        <f t="shared" si="1"/>
        <v>9.785404848</v>
      </c>
      <c r="E405" s="37"/>
    </row>
    <row r="406">
      <c r="A406" s="21">
        <f t="shared" si="2"/>
        <v>261</v>
      </c>
      <c r="B406" s="21" t="s">
        <v>15</v>
      </c>
      <c r="C406" s="23">
        <v>4194062.0</v>
      </c>
      <c r="D406" s="26">
        <f t="shared" si="1"/>
        <v>390271.455</v>
      </c>
      <c r="E406" s="37"/>
    </row>
    <row r="407">
      <c r="A407" s="21">
        <f t="shared" si="2"/>
        <v>261</v>
      </c>
      <c r="B407" s="21" t="s">
        <v>586</v>
      </c>
      <c r="C407" s="23">
        <v>9.0</v>
      </c>
      <c r="D407" s="26">
        <f t="shared" si="1"/>
        <v>0.8374800123</v>
      </c>
      <c r="E407" s="37"/>
    </row>
    <row r="408">
      <c r="A408" s="21">
        <f t="shared" si="2"/>
        <v>261</v>
      </c>
      <c r="B408" s="21" t="s">
        <v>520</v>
      </c>
      <c r="C408" s="23">
        <v>233.0</v>
      </c>
      <c r="D408" s="26">
        <f t="shared" si="1"/>
        <v>21.68142699</v>
      </c>
      <c r="E408" s="37"/>
    </row>
    <row r="409">
      <c r="A409" s="21">
        <f t="shared" si="2"/>
        <v>262</v>
      </c>
      <c r="B409" s="21" t="s">
        <v>15</v>
      </c>
      <c r="C409" s="23">
        <v>4194111.0</v>
      </c>
      <c r="D409" s="26">
        <f t="shared" si="1"/>
        <v>389567.9637</v>
      </c>
      <c r="E409" s="37"/>
    </row>
    <row r="410">
      <c r="A410" s="21">
        <f t="shared" si="2"/>
        <v>262</v>
      </c>
      <c r="B410" s="21" t="s">
        <v>586</v>
      </c>
      <c r="C410" s="23">
        <v>193.0</v>
      </c>
      <c r="D410" s="26">
        <f t="shared" si="1"/>
        <v>17.92671129</v>
      </c>
      <c r="E410" s="37"/>
    </row>
    <row r="411">
      <c r="A411" s="21">
        <f t="shared" si="2"/>
        <v>263</v>
      </c>
      <c r="B411" s="21" t="s">
        <v>15</v>
      </c>
      <c r="C411" s="23">
        <v>4194304.0</v>
      </c>
      <c r="D411" s="26">
        <f t="shared" si="1"/>
        <v>388761.9627</v>
      </c>
      <c r="E411" s="37"/>
    </row>
    <row r="412">
      <c r="A412" s="21">
        <f t="shared" si="2"/>
        <v>264</v>
      </c>
      <c r="B412" s="21" t="s">
        <v>15</v>
      </c>
      <c r="C412" s="23">
        <v>4194048.0</v>
      </c>
      <c r="D412" s="26">
        <f t="shared" si="1"/>
        <v>387799.5111</v>
      </c>
      <c r="E412" s="37"/>
    </row>
    <row r="413">
      <c r="A413" s="21">
        <f t="shared" si="2"/>
        <v>264</v>
      </c>
      <c r="B413" s="21" t="s">
        <v>520</v>
      </c>
      <c r="C413" s="23">
        <v>256.0</v>
      </c>
      <c r="D413" s="26">
        <f t="shared" si="1"/>
        <v>23.67084851</v>
      </c>
      <c r="E413" s="37"/>
    </row>
    <row r="414">
      <c r="A414" s="21">
        <f t="shared" si="2"/>
        <v>265</v>
      </c>
      <c r="B414" s="21" t="s">
        <v>15</v>
      </c>
      <c r="C414" s="23">
        <v>4194304.0</v>
      </c>
      <c r="D414" s="26">
        <f t="shared" si="1"/>
        <v>386770.6734</v>
      </c>
      <c r="E414" s="37"/>
    </row>
    <row r="415">
      <c r="A415" s="21">
        <f t="shared" si="2"/>
        <v>266</v>
      </c>
      <c r="B415" s="21" t="s">
        <v>15</v>
      </c>
      <c r="C415" s="23">
        <v>4194304.0</v>
      </c>
      <c r="D415" s="26">
        <f t="shared" si="1"/>
        <v>385605.6938</v>
      </c>
      <c r="E415" s="37"/>
    </row>
    <row r="416">
      <c r="A416" s="21">
        <f t="shared" si="2"/>
        <v>267</v>
      </c>
      <c r="B416" s="21" t="s">
        <v>15</v>
      </c>
      <c r="C416" s="23">
        <v>4193804.0</v>
      </c>
      <c r="D416" s="26">
        <f t="shared" si="1"/>
        <v>384283.8125</v>
      </c>
      <c r="E416" s="37"/>
    </row>
    <row r="417">
      <c r="A417" s="21">
        <f t="shared" si="2"/>
        <v>267</v>
      </c>
      <c r="B417" s="21" t="s">
        <v>338</v>
      </c>
      <c r="C417" s="23">
        <v>500.0</v>
      </c>
      <c r="D417" s="26">
        <f t="shared" si="1"/>
        <v>45.81566193</v>
      </c>
      <c r="E417" s="37"/>
    </row>
    <row r="418">
      <c r="A418" s="21">
        <f t="shared" si="2"/>
        <v>268</v>
      </c>
      <c r="B418" s="21" t="s">
        <v>15</v>
      </c>
      <c r="C418" s="23">
        <v>4188770.0</v>
      </c>
      <c r="D418" s="26">
        <f t="shared" si="1"/>
        <v>382438.7267</v>
      </c>
      <c r="E418" s="37"/>
    </row>
    <row r="419">
      <c r="A419" s="21">
        <f t="shared" si="2"/>
        <v>268</v>
      </c>
      <c r="B419" s="21" t="s">
        <v>611</v>
      </c>
      <c r="C419" s="23">
        <v>83.0</v>
      </c>
      <c r="D419" s="26">
        <f t="shared" si="1"/>
        <v>7.577979769</v>
      </c>
      <c r="E419" s="37"/>
    </row>
    <row r="420">
      <c r="A420" s="21">
        <f t="shared" si="2"/>
        <v>268</v>
      </c>
      <c r="B420" s="21" t="s">
        <v>338</v>
      </c>
      <c r="C420" s="23">
        <v>5256.0</v>
      </c>
      <c r="D420" s="26">
        <f t="shared" si="1"/>
        <v>479.8778514</v>
      </c>
      <c r="E420" s="37"/>
    </row>
    <row r="421">
      <c r="A421" s="21">
        <f t="shared" si="2"/>
        <v>268</v>
      </c>
      <c r="B421" s="21" t="s">
        <v>245</v>
      </c>
      <c r="C421" s="23">
        <v>195.0</v>
      </c>
      <c r="D421" s="26">
        <f t="shared" si="1"/>
        <v>17.80368741</v>
      </c>
      <c r="E421" s="37"/>
    </row>
    <row r="422">
      <c r="A422" s="21">
        <f t="shared" si="2"/>
        <v>269</v>
      </c>
      <c r="B422" s="21" t="s">
        <v>15</v>
      </c>
      <c r="C422" s="23">
        <v>4190195.0</v>
      </c>
      <c r="D422" s="26">
        <f t="shared" si="1"/>
        <v>381076.7063</v>
      </c>
      <c r="E422" s="37"/>
    </row>
    <row r="423">
      <c r="A423" s="21">
        <f t="shared" si="2"/>
        <v>269</v>
      </c>
      <c r="B423" s="21" t="s">
        <v>611</v>
      </c>
      <c r="C423" s="23">
        <v>367.0</v>
      </c>
      <c r="D423" s="26">
        <f t="shared" si="1"/>
        <v>33.37676438</v>
      </c>
      <c r="E423" s="37"/>
    </row>
    <row r="424">
      <c r="A424" s="21">
        <f t="shared" si="2"/>
        <v>269</v>
      </c>
      <c r="B424" s="21" t="s">
        <v>338</v>
      </c>
      <c r="C424" s="23">
        <v>3742.0</v>
      </c>
      <c r="D424" s="26">
        <f t="shared" si="1"/>
        <v>340.3156738</v>
      </c>
      <c r="E424" s="37"/>
    </row>
    <row r="425">
      <c r="A425" s="21">
        <f t="shared" si="2"/>
        <v>270</v>
      </c>
      <c r="B425" s="21" t="s">
        <v>15</v>
      </c>
      <c r="C425" s="23">
        <v>4192061.0</v>
      </c>
      <c r="D425" s="26">
        <f t="shared" si="1"/>
        <v>379647.4795</v>
      </c>
      <c r="E425" s="37"/>
    </row>
    <row r="426">
      <c r="A426" s="21">
        <f t="shared" si="2"/>
        <v>270</v>
      </c>
      <c r="B426" s="21" t="s">
        <v>338</v>
      </c>
      <c r="C426" s="23">
        <v>2164.0</v>
      </c>
      <c r="D426" s="26">
        <f t="shared" si="1"/>
        <v>195.9792917</v>
      </c>
      <c r="E426" s="37"/>
    </row>
    <row r="427">
      <c r="A427" s="21">
        <f t="shared" si="2"/>
        <v>270</v>
      </c>
      <c r="B427" s="21" t="s">
        <v>520</v>
      </c>
      <c r="C427" s="23">
        <v>17.0</v>
      </c>
      <c r="D427" s="26">
        <f t="shared" si="1"/>
        <v>1.539578539</v>
      </c>
      <c r="E427" s="37"/>
    </row>
    <row r="428">
      <c r="A428" s="21">
        <f t="shared" si="2"/>
        <v>270</v>
      </c>
      <c r="B428" s="21" t="s">
        <v>245</v>
      </c>
      <c r="C428" s="23">
        <v>62.0</v>
      </c>
      <c r="D428" s="26">
        <f t="shared" si="1"/>
        <v>5.614933496</v>
      </c>
      <c r="E428" s="37"/>
    </row>
    <row r="429">
      <c r="A429" s="21">
        <f t="shared" si="2"/>
        <v>271</v>
      </c>
      <c r="B429" s="21" t="s">
        <v>15</v>
      </c>
      <c r="C429" s="23">
        <v>4193482.0</v>
      </c>
      <c r="D429" s="26">
        <f t="shared" si="1"/>
        <v>378072.381</v>
      </c>
      <c r="E429" s="37"/>
    </row>
    <row r="430">
      <c r="A430" s="21">
        <f t="shared" si="2"/>
        <v>271</v>
      </c>
      <c r="B430" s="21" t="s">
        <v>55</v>
      </c>
      <c r="C430" s="23">
        <v>21.0</v>
      </c>
      <c r="D430" s="26">
        <f t="shared" si="1"/>
        <v>1.893300126</v>
      </c>
      <c r="E430" s="37"/>
    </row>
    <row r="431">
      <c r="A431" s="21">
        <f t="shared" si="2"/>
        <v>271</v>
      </c>
      <c r="B431" s="21" t="s">
        <v>338</v>
      </c>
      <c r="C431" s="23">
        <v>712.0</v>
      </c>
      <c r="D431" s="26">
        <f t="shared" si="1"/>
        <v>64.19189</v>
      </c>
      <c r="E431" s="37"/>
    </row>
    <row r="432">
      <c r="A432" s="21">
        <f t="shared" si="2"/>
        <v>271</v>
      </c>
      <c r="B432" s="21" t="s">
        <v>245</v>
      </c>
      <c r="C432" s="23">
        <v>89.0</v>
      </c>
      <c r="D432" s="26">
        <f t="shared" si="1"/>
        <v>8.02398625</v>
      </c>
      <c r="E432" s="37"/>
    </row>
    <row r="433">
      <c r="A433" s="21">
        <f t="shared" si="2"/>
        <v>272</v>
      </c>
      <c r="B433" s="21" t="s">
        <v>15</v>
      </c>
      <c r="C433" s="23">
        <v>4194253.0</v>
      </c>
      <c r="D433" s="26">
        <f t="shared" si="1"/>
        <v>376335.4217</v>
      </c>
      <c r="E433" s="37"/>
    </row>
    <row r="434">
      <c r="A434" s="21">
        <f t="shared" si="2"/>
        <v>272</v>
      </c>
      <c r="B434" s="21" t="s">
        <v>520</v>
      </c>
      <c r="C434" s="23">
        <v>38.0</v>
      </c>
      <c r="D434" s="26">
        <f t="shared" si="1"/>
        <v>3.409605006</v>
      </c>
      <c r="E434" s="37"/>
    </row>
    <row r="435">
      <c r="A435" s="21">
        <f t="shared" si="2"/>
        <v>272</v>
      </c>
      <c r="B435" s="21" t="s">
        <v>245</v>
      </c>
      <c r="C435" s="23">
        <v>13.0</v>
      </c>
      <c r="D435" s="26">
        <f t="shared" si="1"/>
        <v>1.166443818</v>
      </c>
      <c r="E435" s="37"/>
    </row>
    <row r="436">
      <c r="A436" s="21">
        <f t="shared" si="2"/>
        <v>273</v>
      </c>
      <c r="B436" s="21" t="s">
        <v>15</v>
      </c>
      <c r="C436" s="23">
        <v>4194304.0</v>
      </c>
      <c r="D436" s="26">
        <f t="shared" si="1"/>
        <v>374433.208</v>
      </c>
      <c r="E436" s="37"/>
    </row>
    <row r="437">
      <c r="A437" s="21">
        <f t="shared" si="2"/>
        <v>274</v>
      </c>
      <c r="B437" s="21" t="s">
        <v>15</v>
      </c>
      <c r="C437" s="23">
        <v>4194127.0</v>
      </c>
      <c r="D437" s="26">
        <f t="shared" si="1"/>
        <v>372412.5744</v>
      </c>
      <c r="E437" s="37"/>
    </row>
    <row r="438">
      <c r="A438" s="21">
        <f t="shared" si="2"/>
        <v>274</v>
      </c>
      <c r="B438" s="21" t="s">
        <v>648</v>
      </c>
      <c r="C438" s="23">
        <v>78.0</v>
      </c>
      <c r="D438" s="26">
        <f t="shared" si="1"/>
        <v>6.925918266</v>
      </c>
      <c r="E438" s="37"/>
    </row>
    <row r="439">
      <c r="A439" s="21">
        <f t="shared" si="2"/>
        <v>274</v>
      </c>
      <c r="B439" s="21" t="s">
        <v>245</v>
      </c>
      <c r="C439" s="23">
        <v>99.0</v>
      </c>
      <c r="D439" s="26">
        <f t="shared" si="1"/>
        <v>8.790588569</v>
      </c>
      <c r="E439" s="37"/>
    </row>
    <row r="440">
      <c r="A440" s="21">
        <f t="shared" si="2"/>
        <v>275</v>
      </c>
      <c r="B440" s="21" t="s">
        <v>15</v>
      </c>
      <c r="C440" s="23">
        <v>4168017.0</v>
      </c>
      <c r="D440" s="26">
        <f t="shared" si="1"/>
        <v>368006.5529</v>
      </c>
      <c r="E440" s="37"/>
    </row>
    <row r="441">
      <c r="A441" s="21">
        <f t="shared" si="2"/>
        <v>275</v>
      </c>
      <c r="B441" s="21" t="s">
        <v>648</v>
      </c>
      <c r="C441" s="23">
        <v>758.0</v>
      </c>
      <c r="D441" s="26">
        <f t="shared" si="1"/>
        <v>66.92606271</v>
      </c>
      <c r="E441" s="37"/>
    </row>
    <row r="442">
      <c r="A442" s="21">
        <f t="shared" si="2"/>
        <v>275</v>
      </c>
      <c r="B442" s="21" t="s">
        <v>655</v>
      </c>
      <c r="C442" s="23">
        <v>25295.0</v>
      </c>
      <c r="D442" s="26">
        <f t="shared" si="1"/>
        <v>2233.370391</v>
      </c>
      <c r="E442" s="37"/>
    </row>
    <row r="443">
      <c r="A443" s="21">
        <f t="shared" si="2"/>
        <v>275</v>
      </c>
      <c r="B443" s="21" t="s">
        <v>245</v>
      </c>
      <c r="C443" s="23">
        <v>234.0</v>
      </c>
      <c r="D443" s="26">
        <f t="shared" si="1"/>
        <v>20.66055234</v>
      </c>
      <c r="E443" s="37"/>
    </row>
    <row r="444">
      <c r="A444" s="21">
        <f t="shared" si="2"/>
        <v>276</v>
      </c>
      <c r="B444" s="21" t="s">
        <v>15</v>
      </c>
      <c r="C444" s="23">
        <v>4183940.0</v>
      </c>
      <c r="D444" s="26">
        <f t="shared" si="1"/>
        <v>367223.5704</v>
      </c>
      <c r="E444" s="37"/>
    </row>
    <row r="445">
      <c r="A445" s="21">
        <f t="shared" si="2"/>
        <v>276</v>
      </c>
      <c r="B445" s="21" t="s">
        <v>648</v>
      </c>
      <c r="C445" s="23">
        <v>742.0</v>
      </c>
      <c r="D445" s="26">
        <f t="shared" si="1"/>
        <v>65.12519043</v>
      </c>
      <c r="E445" s="37"/>
    </row>
    <row r="446">
      <c r="A446" s="21">
        <f t="shared" si="2"/>
        <v>276</v>
      </c>
      <c r="B446" s="21" t="s">
        <v>655</v>
      </c>
      <c r="C446" s="23">
        <v>6846.0</v>
      </c>
      <c r="D446" s="26">
        <f t="shared" si="1"/>
        <v>600.87204</v>
      </c>
      <c r="E446" s="37"/>
    </row>
    <row r="447">
      <c r="A447" s="21">
        <f t="shared" si="2"/>
        <v>276</v>
      </c>
      <c r="B447" s="21" t="s">
        <v>55</v>
      </c>
      <c r="C447" s="23">
        <v>2225.0</v>
      </c>
      <c r="D447" s="26">
        <f t="shared" si="1"/>
        <v>195.2878015</v>
      </c>
      <c r="E447" s="37"/>
    </row>
    <row r="448">
      <c r="A448" s="21">
        <f t="shared" si="2"/>
        <v>276</v>
      </c>
      <c r="B448" s="21" t="s">
        <v>338</v>
      </c>
      <c r="C448" s="23">
        <v>551.0</v>
      </c>
      <c r="D448" s="26">
        <f t="shared" si="1"/>
        <v>48.36115893</v>
      </c>
      <c r="E448" s="37"/>
    </row>
    <row r="449">
      <c r="A449" s="21">
        <f t="shared" si="2"/>
        <v>277</v>
      </c>
      <c r="B449" s="21" t="s">
        <v>15</v>
      </c>
      <c r="C449" s="23">
        <v>4193262.0</v>
      </c>
      <c r="D449" s="26">
        <f t="shared" si="1"/>
        <v>365756.9566</v>
      </c>
      <c r="E449" s="37"/>
    </row>
    <row r="450">
      <c r="A450" s="21">
        <f t="shared" si="2"/>
        <v>277</v>
      </c>
      <c r="B450" s="21" t="s">
        <v>338</v>
      </c>
      <c r="C450" s="23">
        <v>1042.0</v>
      </c>
      <c r="D450" s="26">
        <f t="shared" si="1"/>
        <v>90.88837014</v>
      </c>
      <c r="E450" s="37"/>
    </row>
    <row r="451">
      <c r="A451" s="21">
        <f t="shared" si="2"/>
        <v>278</v>
      </c>
      <c r="B451" s="21" t="s">
        <v>15</v>
      </c>
      <c r="C451" s="23">
        <v>4192366.0</v>
      </c>
      <c r="D451" s="26">
        <f t="shared" si="1"/>
        <v>363305.9609</v>
      </c>
      <c r="E451" s="37"/>
    </row>
    <row r="452">
      <c r="A452" s="21">
        <f t="shared" si="2"/>
        <v>278</v>
      </c>
      <c r="B452" s="21" t="s">
        <v>338</v>
      </c>
      <c r="C452" s="23">
        <v>1195.0</v>
      </c>
      <c r="D452" s="26">
        <f t="shared" si="1"/>
        <v>103.557424</v>
      </c>
      <c r="E452" s="37"/>
    </row>
    <row r="453">
      <c r="A453" s="21">
        <f t="shared" si="2"/>
        <v>278</v>
      </c>
      <c r="B453" s="21" t="s">
        <v>326</v>
      </c>
      <c r="C453" s="23">
        <v>162.0</v>
      </c>
      <c r="D453" s="26">
        <f t="shared" si="1"/>
        <v>14.03874701</v>
      </c>
      <c r="E453" s="37"/>
    </row>
    <row r="454">
      <c r="A454" s="21">
        <f t="shared" si="2"/>
        <v>278</v>
      </c>
      <c r="B454" s="21" t="s">
        <v>672</v>
      </c>
      <c r="C454" s="23">
        <v>581.0</v>
      </c>
      <c r="D454" s="26">
        <f t="shared" si="1"/>
        <v>50.3488396</v>
      </c>
      <c r="E454" s="37"/>
    </row>
    <row r="455">
      <c r="A455" s="21">
        <f t="shared" si="2"/>
        <v>279</v>
      </c>
      <c r="B455" s="21" t="s">
        <v>15</v>
      </c>
      <c r="C455" s="23">
        <v>4190667.0</v>
      </c>
      <c r="D455" s="26">
        <f t="shared" si="1"/>
        <v>360700.9365</v>
      </c>
      <c r="E455" s="37"/>
    </row>
    <row r="456">
      <c r="A456" s="21">
        <f t="shared" si="2"/>
        <v>279</v>
      </c>
      <c r="B456" s="21" t="s">
        <v>338</v>
      </c>
      <c r="C456" s="23">
        <v>2726.0</v>
      </c>
      <c r="D456" s="26">
        <f t="shared" si="1"/>
        <v>234.6334731</v>
      </c>
      <c r="E456" s="37"/>
    </row>
    <row r="457">
      <c r="A457" s="21">
        <f t="shared" si="2"/>
        <v>279</v>
      </c>
      <c r="B457" s="21" t="s">
        <v>326</v>
      </c>
      <c r="C457" s="23">
        <v>841.0</v>
      </c>
      <c r="D457" s="26">
        <f t="shared" si="1"/>
        <v>72.38692255</v>
      </c>
      <c r="E457" s="37"/>
    </row>
    <row r="458">
      <c r="A458" s="21">
        <f t="shared" si="2"/>
        <v>279</v>
      </c>
      <c r="B458" s="21" t="s">
        <v>672</v>
      </c>
      <c r="C458" s="23">
        <v>70.0</v>
      </c>
      <c r="D458" s="26">
        <f t="shared" si="1"/>
        <v>6.025070842</v>
      </c>
      <c r="E458" s="37"/>
    </row>
    <row r="459">
      <c r="A459" s="21">
        <f t="shared" si="2"/>
        <v>280</v>
      </c>
      <c r="B459" s="21" t="s">
        <v>15</v>
      </c>
      <c r="C459" s="23">
        <v>4185612.0</v>
      </c>
      <c r="D459" s="26">
        <f t="shared" si="1"/>
        <v>357727.8499</v>
      </c>
      <c r="E459" s="37"/>
    </row>
    <row r="460">
      <c r="A460" s="21">
        <f t="shared" si="2"/>
        <v>280</v>
      </c>
      <c r="B460" s="21" t="s">
        <v>338</v>
      </c>
      <c r="C460" s="23">
        <v>3590.0</v>
      </c>
      <c r="D460" s="26">
        <f t="shared" si="1"/>
        <v>306.8232271</v>
      </c>
      <c r="E460" s="37"/>
    </row>
    <row r="461">
      <c r="A461" s="21">
        <f t="shared" si="2"/>
        <v>280</v>
      </c>
      <c r="B461" s="21" t="s">
        <v>326</v>
      </c>
      <c r="C461" s="23">
        <v>5102.0</v>
      </c>
      <c r="D461" s="26">
        <f t="shared" si="1"/>
        <v>436.04794</v>
      </c>
      <c r="E461" s="37"/>
    </row>
    <row r="462">
      <c r="A462" s="21">
        <f t="shared" si="2"/>
        <v>281</v>
      </c>
      <c r="B462" s="21" t="s">
        <v>15</v>
      </c>
      <c r="C462" s="23">
        <v>4178520.0</v>
      </c>
      <c r="D462" s="26">
        <f t="shared" si="1"/>
        <v>354507.7089</v>
      </c>
      <c r="E462" s="37"/>
    </row>
    <row r="463">
      <c r="A463" s="21">
        <f t="shared" si="2"/>
        <v>281</v>
      </c>
      <c r="B463" s="21" t="s">
        <v>338</v>
      </c>
      <c r="C463" s="23">
        <v>14708.0</v>
      </c>
      <c r="D463" s="26">
        <f t="shared" si="1"/>
        <v>1247.834013</v>
      </c>
      <c r="E463" s="37"/>
    </row>
    <row r="464">
      <c r="A464" s="21">
        <f t="shared" si="2"/>
        <v>281</v>
      </c>
      <c r="B464" s="21" t="s">
        <v>326</v>
      </c>
      <c r="C464" s="23">
        <v>1076.0</v>
      </c>
      <c r="D464" s="26">
        <f t="shared" si="1"/>
        <v>91.28837357</v>
      </c>
      <c r="E464" s="37"/>
    </row>
    <row r="465">
      <c r="A465" s="21">
        <f t="shared" si="2"/>
        <v>282</v>
      </c>
      <c r="B465" s="21" t="s">
        <v>15</v>
      </c>
      <c r="C465" s="23">
        <v>4191742.0</v>
      </c>
      <c r="D465" s="26">
        <f t="shared" si="1"/>
        <v>352929.3634</v>
      </c>
      <c r="E465" s="37"/>
    </row>
    <row r="466">
      <c r="A466" s="21">
        <f t="shared" si="2"/>
        <v>282</v>
      </c>
      <c r="B466" s="21" t="s">
        <v>338</v>
      </c>
      <c r="C466" s="23">
        <v>469.0</v>
      </c>
      <c r="D466" s="26">
        <f t="shared" si="1"/>
        <v>39.48808668</v>
      </c>
      <c r="E466" s="37"/>
    </row>
    <row r="467">
      <c r="A467" s="21">
        <f t="shared" si="2"/>
        <v>282</v>
      </c>
      <c r="B467" s="21" t="s">
        <v>326</v>
      </c>
      <c r="C467" s="23">
        <v>860.0</v>
      </c>
      <c r="D467" s="26">
        <f t="shared" si="1"/>
        <v>72.40885831</v>
      </c>
      <c r="E467" s="37"/>
    </row>
    <row r="468">
      <c r="A468" s="21">
        <f t="shared" si="2"/>
        <v>282</v>
      </c>
      <c r="B468" s="21" t="s">
        <v>245</v>
      </c>
      <c r="C468" s="23">
        <v>266.0</v>
      </c>
      <c r="D468" s="26">
        <f t="shared" si="1"/>
        <v>22.39622827</v>
      </c>
      <c r="E468" s="37"/>
    </row>
    <row r="469">
      <c r="A469" s="21">
        <f t="shared" si="2"/>
        <v>282</v>
      </c>
      <c r="B469" s="21" t="s">
        <v>672</v>
      </c>
      <c r="C469" s="23">
        <v>967.0</v>
      </c>
      <c r="D469" s="26">
        <f t="shared" si="1"/>
        <v>81.41786742</v>
      </c>
      <c r="E469" s="37"/>
    </row>
    <row r="470">
      <c r="A470" s="21">
        <f t="shared" si="2"/>
        <v>283</v>
      </c>
      <c r="B470" s="21" t="s">
        <v>15</v>
      </c>
      <c r="C470" s="23">
        <v>4188470.0</v>
      </c>
      <c r="D470" s="26">
        <f t="shared" si="1"/>
        <v>349880.9218</v>
      </c>
      <c r="E470" s="37"/>
    </row>
    <row r="471">
      <c r="A471" s="21">
        <f t="shared" si="2"/>
        <v>283</v>
      </c>
      <c r="B471" s="21" t="s">
        <v>338</v>
      </c>
      <c r="C471" s="23">
        <v>187.0</v>
      </c>
      <c r="D471" s="26">
        <f t="shared" si="1"/>
        <v>15.62091465</v>
      </c>
      <c r="E471" s="37"/>
    </row>
    <row r="472">
      <c r="A472" s="21">
        <f t="shared" si="2"/>
        <v>283</v>
      </c>
      <c r="B472" s="21" t="s">
        <v>326</v>
      </c>
      <c r="C472" s="23">
        <v>1600.0</v>
      </c>
      <c r="D472" s="26">
        <f t="shared" si="1"/>
        <v>133.6548847</v>
      </c>
      <c r="E472" s="37"/>
    </row>
    <row r="473">
      <c r="A473" s="21">
        <f t="shared" si="2"/>
        <v>283</v>
      </c>
      <c r="B473" s="21" t="s">
        <v>633</v>
      </c>
      <c r="C473" s="23">
        <v>3121.0</v>
      </c>
      <c r="D473" s="26">
        <f t="shared" si="1"/>
        <v>260.7105595</v>
      </c>
      <c r="E473" s="37"/>
    </row>
    <row r="474">
      <c r="A474" s="21">
        <f t="shared" si="2"/>
        <v>283</v>
      </c>
      <c r="B474" s="21" t="s">
        <v>245</v>
      </c>
      <c r="C474" s="23">
        <v>246.0</v>
      </c>
      <c r="D474" s="26">
        <f t="shared" si="1"/>
        <v>20.54943852</v>
      </c>
      <c r="E474" s="37"/>
    </row>
    <row r="475">
      <c r="A475" s="21">
        <f t="shared" si="2"/>
        <v>283</v>
      </c>
      <c r="B475" s="21" t="s">
        <v>672</v>
      </c>
      <c r="C475" s="23">
        <v>680.0</v>
      </c>
      <c r="D475" s="26">
        <f t="shared" si="1"/>
        <v>56.803326</v>
      </c>
      <c r="E475" s="37"/>
    </row>
    <row r="476">
      <c r="A476" s="21">
        <f t="shared" si="2"/>
        <v>284</v>
      </c>
      <c r="B476" s="21" t="s">
        <v>15</v>
      </c>
      <c r="C476" s="23">
        <v>4192721.0</v>
      </c>
      <c r="D476" s="26">
        <f t="shared" si="1"/>
        <v>347388.0839</v>
      </c>
      <c r="E476" s="37"/>
    </row>
    <row r="477">
      <c r="A477" s="21">
        <f t="shared" si="2"/>
        <v>284</v>
      </c>
      <c r="B477" s="21" t="s">
        <v>338</v>
      </c>
      <c r="C477" s="23">
        <v>89.0</v>
      </c>
      <c r="D477" s="26">
        <f t="shared" si="1"/>
        <v>7.374098936</v>
      </c>
      <c r="E477" s="37"/>
    </row>
    <row r="478">
      <c r="A478" s="21">
        <f t="shared" si="2"/>
        <v>284</v>
      </c>
      <c r="B478" s="21" t="s">
        <v>326</v>
      </c>
      <c r="C478" s="23">
        <v>37.0</v>
      </c>
      <c r="D478" s="26">
        <f t="shared" si="1"/>
        <v>3.065636636</v>
      </c>
      <c r="E478" s="37"/>
    </row>
    <row r="479">
      <c r="A479" s="21">
        <f t="shared" si="2"/>
        <v>284</v>
      </c>
      <c r="B479" s="21" t="s">
        <v>245</v>
      </c>
      <c r="C479" s="23">
        <v>268.0</v>
      </c>
      <c r="D479" s="26">
        <f t="shared" si="1"/>
        <v>22.20515185</v>
      </c>
      <c r="E479" s="37"/>
    </row>
    <row r="480">
      <c r="A480" s="21">
        <f t="shared" si="2"/>
        <v>284</v>
      </c>
      <c r="B480" s="21" t="s">
        <v>672</v>
      </c>
      <c r="C480" s="23">
        <v>1189.0</v>
      </c>
      <c r="D480" s="26">
        <f t="shared" si="1"/>
        <v>98.51464758</v>
      </c>
      <c r="E480" s="37"/>
    </row>
    <row r="481">
      <c r="A481" s="21">
        <f t="shared" si="2"/>
        <v>285</v>
      </c>
      <c r="B481" s="21" t="s">
        <v>15</v>
      </c>
      <c r="C481" s="23">
        <v>4193657.0</v>
      </c>
      <c r="D481" s="26">
        <f t="shared" si="1"/>
        <v>344547.754</v>
      </c>
      <c r="E481" s="37"/>
    </row>
    <row r="482">
      <c r="A482" s="21">
        <f t="shared" si="2"/>
        <v>285</v>
      </c>
      <c r="B482" s="21" t="s">
        <v>245</v>
      </c>
      <c r="C482" s="23">
        <v>527.0</v>
      </c>
      <c r="D482" s="26">
        <f t="shared" si="1"/>
        <v>43.2979298</v>
      </c>
      <c r="E482" s="37"/>
    </row>
    <row r="483">
      <c r="A483" s="21">
        <f t="shared" si="2"/>
        <v>285</v>
      </c>
      <c r="B483" s="21" t="s">
        <v>672</v>
      </c>
      <c r="C483" s="23">
        <v>120.0</v>
      </c>
      <c r="D483" s="26">
        <f t="shared" si="1"/>
        <v>9.859111149</v>
      </c>
      <c r="E483" s="37"/>
    </row>
    <row r="484">
      <c r="A484" s="21">
        <f t="shared" si="2"/>
        <v>286</v>
      </c>
      <c r="B484" s="21" t="s">
        <v>15</v>
      </c>
      <c r="C484" s="23">
        <v>4190037.0</v>
      </c>
      <c r="D484" s="26">
        <f t="shared" si="1"/>
        <v>341268.647</v>
      </c>
      <c r="E484" s="37"/>
    </row>
    <row r="485">
      <c r="A485" s="21">
        <f t="shared" si="2"/>
        <v>286</v>
      </c>
      <c r="B485" s="21" t="s">
        <v>338</v>
      </c>
      <c r="C485" s="23">
        <v>110.0</v>
      </c>
      <c r="D485" s="26">
        <f t="shared" si="1"/>
        <v>8.959240974</v>
      </c>
      <c r="E485" s="37"/>
    </row>
    <row r="486">
      <c r="A486" s="21">
        <f t="shared" si="2"/>
        <v>286</v>
      </c>
      <c r="B486" s="21" t="s">
        <v>326</v>
      </c>
      <c r="C486" s="23">
        <v>44.0</v>
      </c>
      <c r="D486" s="26">
        <f t="shared" si="1"/>
        <v>3.58369639</v>
      </c>
      <c r="E486" s="37"/>
    </row>
    <row r="487">
      <c r="A487" s="21">
        <f t="shared" si="2"/>
        <v>286</v>
      </c>
      <c r="B487" s="21" t="s">
        <v>245</v>
      </c>
      <c r="C487" s="23">
        <v>815.0</v>
      </c>
      <c r="D487" s="26">
        <f t="shared" si="1"/>
        <v>66.37983085</v>
      </c>
      <c r="E487" s="37"/>
    </row>
    <row r="488">
      <c r="A488" s="21">
        <f t="shared" si="2"/>
        <v>286</v>
      </c>
      <c r="B488" s="21" t="s">
        <v>672</v>
      </c>
      <c r="C488" s="23">
        <v>3298.0</v>
      </c>
      <c r="D488" s="26">
        <f t="shared" si="1"/>
        <v>268.6143339</v>
      </c>
      <c r="E488" s="37"/>
    </row>
    <row r="489">
      <c r="A489" s="21">
        <f t="shared" si="2"/>
        <v>287</v>
      </c>
      <c r="B489" s="21" t="s">
        <v>15</v>
      </c>
      <c r="C489" s="23">
        <v>4192375.0</v>
      </c>
      <c r="D489" s="26">
        <f t="shared" si="1"/>
        <v>338412.2973</v>
      </c>
      <c r="E489" s="37"/>
    </row>
    <row r="490">
      <c r="A490" s="21">
        <f t="shared" si="2"/>
        <v>287</v>
      </c>
      <c r="B490" s="21" t="s">
        <v>338</v>
      </c>
      <c r="C490" s="23">
        <v>423.0</v>
      </c>
      <c r="D490" s="26">
        <f t="shared" si="1"/>
        <v>34.14494213</v>
      </c>
      <c r="E490" s="37"/>
    </row>
    <row r="491">
      <c r="A491" s="21">
        <f t="shared" si="2"/>
        <v>287</v>
      </c>
      <c r="B491" s="21" t="s">
        <v>245</v>
      </c>
      <c r="C491" s="23">
        <v>451.0</v>
      </c>
      <c r="D491" s="26">
        <f t="shared" si="1"/>
        <v>36.40512742</v>
      </c>
      <c r="E491" s="37"/>
    </row>
    <row r="492">
      <c r="A492" s="21">
        <f t="shared" si="2"/>
        <v>287</v>
      </c>
      <c r="B492" s="21" t="s">
        <v>672</v>
      </c>
      <c r="C492" s="23">
        <v>1055.0</v>
      </c>
      <c r="D492" s="26">
        <f t="shared" si="1"/>
        <v>85.16055306</v>
      </c>
      <c r="E492" s="37"/>
    </row>
    <row r="493">
      <c r="A493" s="21">
        <f t="shared" si="2"/>
        <v>288</v>
      </c>
      <c r="B493" s="21" t="s">
        <v>15</v>
      </c>
      <c r="C493" s="23">
        <v>4193703.0</v>
      </c>
      <c r="D493" s="26">
        <f t="shared" si="1"/>
        <v>335411.2794</v>
      </c>
      <c r="E493" s="37"/>
    </row>
    <row r="494">
      <c r="A494" s="21">
        <f t="shared" si="2"/>
        <v>288</v>
      </c>
      <c r="B494" s="21" t="s">
        <v>338</v>
      </c>
      <c r="C494" s="23">
        <v>440.0</v>
      </c>
      <c r="D494" s="26">
        <f t="shared" si="1"/>
        <v>35.19108601</v>
      </c>
      <c r="E494" s="37"/>
    </row>
    <row r="495">
      <c r="A495" s="21">
        <f t="shared" si="2"/>
        <v>288</v>
      </c>
      <c r="B495" s="21" t="s">
        <v>245</v>
      </c>
      <c r="C495" s="23">
        <v>137.0</v>
      </c>
      <c r="D495" s="26">
        <f t="shared" si="1"/>
        <v>10.95722451</v>
      </c>
      <c r="E495" s="37"/>
    </row>
    <row r="496">
      <c r="A496" s="21">
        <f t="shared" si="2"/>
        <v>288</v>
      </c>
      <c r="B496" s="21" t="s">
        <v>672</v>
      </c>
      <c r="C496" s="23">
        <v>24.0</v>
      </c>
      <c r="D496" s="26">
        <f t="shared" si="1"/>
        <v>1.919513782</v>
      </c>
      <c r="E496" s="37"/>
    </row>
    <row r="497">
      <c r="A497" s="21">
        <f t="shared" si="2"/>
        <v>289</v>
      </c>
      <c r="B497" s="21" t="s">
        <v>15</v>
      </c>
      <c r="C497" s="23">
        <v>4194208.0</v>
      </c>
      <c r="D497" s="26">
        <f t="shared" si="1"/>
        <v>332285.5756</v>
      </c>
      <c r="E497" s="37"/>
    </row>
    <row r="498">
      <c r="A498" s="21">
        <f t="shared" si="2"/>
        <v>289</v>
      </c>
      <c r="B498" s="21" t="s">
        <v>338</v>
      </c>
      <c r="C498" s="23">
        <v>96.0</v>
      </c>
      <c r="D498" s="26">
        <f t="shared" si="1"/>
        <v>7.605587337</v>
      </c>
      <c r="E498" s="37"/>
    </row>
    <row r="499">
      <c r="A499" s="21">
        <f t="shared" si="2"/>
        <v>290</v>
      </c>
      <c r="B499" s="21" t="s">
        <v>15</v>
      </c>
      <c r="C499" s="23">
        <v>4193571.0</v>
      </c>
      <c r="D499" s="26">
        <f t="shared" si="1"/>
        <v>329014.988</v>
      </c>
      <c r="E499" s="37"/>
    </row>
    <row r="500">
      <c r="A500" s="21">
        <f t="shared" si="2"/>
        <v>290</v>
      </c>
      <c r="B500" s="21" t="s">
        <v>338</v>
      </c>
      <c r="C500" s="23">
        <v>733.0</v>
      </c>
      <c r="D500" s="26">
        <f t="shared" si="1"/>
        <v>57.50897892</v>
      </c>
      <c r="E500" s="37"/>
    </row>
    <row r="501">
      <c r="A501" s="21">
        <f t="shared" si="2"/>
        <v>291</v>
      </c>
      <c r="B501" s="21" t="s">
        <v>15</v>
      </c>
      <c r="C501" s="23">
        <v>4194300.0</v>
      </c>
      <c r="D501" s="26">
        <f t="shared" si="1"/>
        <v>325799.975</v>
      </c>
      <c r="E501" s="37"/>
    </row>
    <row r="502">
      <c r="A502" s="21">
        <f t="shared" si="2"/>
        <v>291</v>
      </c>
      <c r="B502" s="21" t="s">
        <v>338</v>
      </c>
      <c r="C502" s="23">
        <v>4.0</v>
      </c>
      <c r="D502" s="26">
        <f t="shared" si="1"/>
        <v>0.3107073648</v>
      </c>
      <c r="E502" s="37"/>
    </row>
    <row r="503">
      <c r="A503" s="21">
        <f t="shared" si="2"/>
        <v>292</v>
      </c>
      <c r="B503" s="21" t="s">
        <v>15</v>
      </c>
      <c r="C503" s="23">
        <v>4194304.0</v>
      </c>
      <c r="D503" s="26">
        <f t="shared" si="1"/>
        <v>322479.5361</v>
      </c>
      <c r="E503" s="37"/>
    </row>
    <row r="504">
      <c r="A504" s="21">
        <f t="shared" si="2"/>
        <v>293</v>
      </c>
      <c r="B504" s="21" t="s">
        <v>15</v>
      </c>
      <c r="C504" s="23">
        <v>4194304.0</v>
      </c>
      <c r="D504" s="26">
        <f t="shared" si="1"/>
        <v>319113.2304</v>
      </c>
      <c r="E504" s="37"/>
    </row>
    <row r="505">
      <c r="A505" s="21">
        <f t="shared" si="2"/>
        <v>294</v>
      </c>
      <c r="B505" s="21" t="s">
        <v>15</v>
      </c>
      <c r="C505" s="23">
        <v>4194304.0</v>
      </c>
      <c r="D505" s="26">
        <f t="shared" si="1"/>
        <v>315704.3389</v>
      </c>
      <c r="E505" s="37"/>
    </row>
    <row r="506">
      <c r="A506" s="21">
        <f t="shared" si="2"/>
        <v>295</v>
      </c>
      <c r="B506" s="21" t="s">
        <v>15</v>
      </c>
      <c r="C506" s="23">
        <v>4194304.0</v>
      </c>
      <c r="D506" s="26">
        <f t="shared" si="1"/>
        <v>312255.8154</v>
      </c>
      <c r="E506" s="37"/>
    </row>
    <row r="507">
      <c r="A507" s="21">
        <f t="shared" si="2"/>
        <v>296</v>
      </c>
      <c r="B507" s="21" t="s">
        <v>15</v>
      </c>
      <c r="C507" s="23">
        <v>4193792.0</v>
      </c>
      <c r="D507" s="26">
        <f t="shared" si="1"/>
        <v>308732.9012</v>
      </c>
      <c r="E507" s="37"/>
    </row>
    <row r="508">
      <c r="A508" s="21">
        <f t="shared" si="2"/>
        <v>296</v>
      </c>
      <c r="B508" s="21" t="s">
        <v>338</v>
      </c>
      <c r="C508" s="23">
        <v>512.0</v>
      </c>
      <c r="D508" s="26">
        <f t="shared" si="1"/>
        <v>37.69172277</v>
      </c>
      <c r="E508" s="37"/>
    </row>
    <row r="509">
      <c r="A509" s="21">
        <f t="shared" si="2"/>
        <v>297</v>
      </c>
      <c r="B509" s="21" t="s">
        <v>15</v>
      </c>
      <c r="C509" s="23">
        <v>4192951.0</v>
      </c>
      <c r="D509" s="26">
        <f t="shared" si="1"/>
        <v>305153.1111</v>
      </c>
      <c r="E509" s="37"/>
    </row>
    <row r="510">
      <c r="A510" s="21">
        <f t="shared" si="2"/>
        <v>297</v>
      </c>
      <c r="B510" s="21" t="s">
        <v>338</v>
      </c>
      <c r="C510" s="23">
        <v>1353.0</v>
      </c>
      <c r="D510" s="26">
        <f t="shared" si="1"/>
        <v>98.46815745</v>
      </c>
      <c r="E510" s="37"/>
    </row>
    <row r="511">
      <c r="A511" s="21">
        <f t="shared" si="2"/>
        <v>298</v>
      </c>
      <c r="B511" s="21" t="s">
        <v>15</v>
      </c>
      <c r="C511" s="23">
        <v>4194304.0</v>
      </c>
      <c r="D511" s="26">
        <f t="shared" si="1"/>
        <v>301701.6525</v>
      </c>
      <c r="E511" s="37"/>
    </row>
    <row r="512">
      <c r="A512" s="21">
        <f t="shared" si="2"/>
        <v>299</v>
      </c>
      <c r="B512" s="21" t="s">
        <v>15</v>
      </c>
      <c r="C512" s="23">
        <v>4193939.0</v>
      </c>
      <c r="D512" s="26">
        <f t="shared" si="1"/>
        <v>298097.7143</v>
      </c>
      <c r="E512" s="37"/>
    </row>
    <row r="513">
      <c r="A513" s="21">
        <f t="shared" si="2"/>
        <v>299</v>
      </c>
      <c r="B513" s="21" t="s">
        <v>621</v>
      </c>
      <c r="C513" s="23">
        <v>365.0</v>
      </c>
      <c r="D513" s="26">
        <f t="shared" si="1"/>
        <v>25.9435499</v>
      </c>
      <c r="E513" s="37"/>
    </row>
    <row r="514">
      <c r="A514" s="21">
        <f t="shared" si="2"/>
        <v>300</v>
      </c>
      <c r="B514" s="21" t="s">
        <v>15</v>
      </c>
      <c r="C514" s="23">
        <v>4194304.0</v>
      </c>
      <c r="D514" s="26">
        <f t="shared" si="1"/>
        <v>294520.403</v>
      </c>
      <c r="E514" s="37"/>
    </row>
    <row r="515">
      <c r="A515" s="21">
        <f t="shared" si="2"/>
        <v>301</v>
      </c>
      <c r="B515" s="21" t="s">
        <v>15</v>
      </c>
      <c r="C515" s="23">
        <v>4194275.0</v>
      </c>
      <c r="D515" s="26">
        <f t="shared" si="1"/>
        <v>290892.644</v>
      </c>
      <c r="E515" s="37"/>
    </row>
    <row r="516">
      <c r="A516" s="21">
        <f t="shared" si="2"/>
        <v>301</v>
      </c>
      <c r="B516" s="21" t="s">
        <v>621</v>
      </c>
      <c r="C516" s="23">
        <v>29.0</v>
      </c>
      <c r="D516" s="26">
        <f t="shared" si="1"/>
        <v>2.011286021</v>
      </c>
      <c r="E516" s="37"/>
    </row>
    <row r="517">
      <c r="A517" s="21">
        <f t="shared" si="2"/>
        <v>302</v>
      </c>
      <c r="B517" s="21" t="s">
        <v>15</v>
      </c>
      <c r="C517" s="23">
        <v>4194304.0</v>
      </c>
      <c r="D517" s="26">
        <f t="shared" si="1"/>
        <v>287249.1381</v>
      </c>
      <c r="E517" s="37"/>
    </row>
    <row r="518">
      <c r="A518" s="21">
        <f t="shared" si="2"/>
        <v>303</v>
      </c>
      <c r="B518" s="21" t="s">
        <v>15</v>
      </c>
      <c r="C518" s="23">
        <v>4194304.0</v>
      </c>
      <c r="D518" s="26">
        <f t="shared" si="1"/>
        <v>283586.5277</v>
      </c>
      <c r="E518" s="37"/>
    </row>
    <row r="519">
      <c r="A519" s="21">
        <f t="shared" si="2"/>
        <v>304</v>
      </c>
      <c r="B519" s="21" t="s">
        <v>15</v>
      </c>
      <c r="C519" s="23">
        <v>4194304.0</v>
      </c>
      <c r="D519" s="26">
        <f t="shared" si="1"/>
        <v>279909.4507</v>
      </c>
      <c r="E519" s="37"/>
    </row>
    <row r="520">
      <c r="A520" s="21">
        <f t="shared" si="2"/>
        <v>305</v>
      </c>
      <c r="B520" s="21" t="s">
        <v>15</v>
      </c>
      <c r="C520" s="23">
        <v>4194304.0</v>
      </c>
      <c r="D520" s="26">
        <f t="shared" si="1"/>
        <v>276220.4807</v>
      </c>
      <c r="E520" s="37"/>
    </row>
    <row r="521">
      <c r="A521" s="21">
        <f t="shared" si="2"/>
        <v>306</v>
      </c>
      <c r="B521" s="21" t="s">
        <v>15</v>
      </c>
      <c r="C521" s="23">
        <v>4194304.0</v>
      </c>
      <c r="D521" s="26">
        <f t="shared" si="1"/>
        <v>272522.1367</v>
      </c>
      <c r="E521" s="37"/>
    </row>
    <row r="522">
      <c r="A522" s="21">
        <f t="shared" si="2"/>
        <v>307</v>
      </c>
      <c r="B522" s="21" t="s">
        <v>15</v>
      </c>
      <c r="C522" s="23">
        <v>4194304.0</v>
      </c>
      <c r="D522" s="26">
        <f t="shared" si="1"/>
        <v>268816.8801</v>
      </c>
      <c r="E522" s="37"/>
    </row>
    <row r="523">
      <c r="A523" s="21">
        <f t="shared" si="2"/>
        <v>308</v>
      </c>
      <c r="B523" s="21" t="s">
        <v>15</v>
      </c>
      <c r="C523" s="23">
        <v>4194304.0</v>
      </c>
      <c r="D523" s="26">
        <f t="shared" si="1"/>
        <v>265107.113</v>
      </c>
      <c r="E523" s="37"/>
    </row>
    <row r="524">
      <c r="A524" s="21">
        <f t="shared" si="2"/>
        <v>309</v>
      </c>
      <c r="B524" s="21" t="s">
        <v>15</v>
      </c>
      <c r="C524" s="23">
        <v>4194304.0</v>
      </c>
      <c r="D524" s="26">
        <f t="shared" si="1"/>
        <v>261395.1764</v>
      </c>
      <c r="E524" s="37"/>
    </row>
    <row r="525">
      <c r="A525" s="21">
        <f t="shared" si="2"/>
        <v>310</v>
      </c>
      <c r="B525" s="21" t="s">
        <v>15</v>
      </c>
      <c r="C525" s="23">
        <v>4194304.0</v>
      </c>
      <c r="D525" s="26">
        <f t="shared" si="1"/>
        <v>257683.3484</v>
      </c>
      <c r="E525" s="37"/>
    </row>
    <row r="526">
      <c r="A526" s="21">
        <f t="shared" si="2"/>
        <v>311</v>
      </c>
      <c r="B526" s="21" t="s">
        <v>15</v>
      </c>
      <c r="C526" s="23">
        <v>4194304.0</v>
      </c>
      <c r="D526" s="26">
        <f t="shared" si="1"/>
        <v>253973.8428</v>
      </c>
      <c r="E526" s="37"/>
    </row>
    <row r="527">
      <c r="A527" s="21">
        <f t="shared" si="2"/>
        <v>312</v>
      </c>
      <c r="B527" s="21" t="s">
        <v>15</v>
      </c>
      <c r="C527" s="23">
        <v>4194304.0</v>
      </c>
      <c r="D527" s="26">
        <f t="shared" si="1"/>
        <v>250268.8081</v>
      </c>
      <c r="E527" s="37"/>
    </row>
    <row r="528">
      <c r="A528" s="21">
        <f t="shared" si="2"/>
        <v>313</v>
      </c>
      <c r="B528" s="21" t="s">
        <v>15</v>
      </c>
      <c r="C528" s="23">
        <v>4194304.0</v>
      </c>
      <c r="D528" s="26">
        <f t="shared" si="1"/>
        <v>246570.3259</v>
      </c>
      <c r="E528" s="37"/>
    </row>
    <row r="529">
      <c r="A529" s="21">
        <f t="shared" si="2"/>
        <v>314</v>
      </c>
      <c r="B529" s="21" t="s">
        <v>15</v>
      </c>
      <c r="C529" s="23">
        <v>4194304.0</v>
      </c>
      <c r="D529" s="26">
        <f t="shared" si="1"/>
        <v>242880.4108</v>
      </c>
      <c r="E529" s="37"/>
    </row>
    <row r="530">
      <c r="A530" s="21">
        <f t="shared" si="2"/>
        <v>315</v>
      </c>
      <c r="B530" s="21" t="s">
        <v>15</v>
      </c>
      <c r="C530" s="23">
        <v>4194304.0</v>
      </c>
      <c r="D530" s="26">
        <f t="shared" si="1"/>
        <v>239201.0088</v>
      </c>
      <c r="E530" s="37"/>
    </row>
    <row r="531">
      <c r="A531" s="21">
        <f t="shared" si="2"/>
        <v>316</v>
      </c>
      <c r="B531" s="21" t="s">
        <v>15</v>
      </c>
      <c r="C531" s="23">
        <v>4194304.0</v>
      </c>
      <c r="D531" s="26">
        <f t="shared" si="1"/>
        <v>235533.9977</v>
      </c>
      <c r="E531" s="37"/>
    </row>
    <row r="532">
      <c r="A532" s="21">
        <f t="shared" si="2"/>
        <v>317</v>
      </c>
      <c r="B532" s="21" t="s">
        <v>15</v>
      </c>
      <c r="C532" s="23">
        <v>4194304.0</v>
      </c>
      <c r="D532" s="26">
        <f t="shared" si="1"/>
        <v>231881.1861</v>
      </c>
      <c r="E532" s="37"/>
    </row>
    <row r="533">
      <c r="A533" s="21">
        <f t="shared" si="2"/>
        <v>318</v>
      </c>
      <c r="B533" s="21" t="s">
        <v>15</v>
      </c>
      <c r="C533" s="23">
        <v>4194304.0</v>
      </c>
      <c r="D533" s="26">
        <f t="shared" si="1"/>
        <v>228244.3135</v>
      </c>
      <c r="E533" s="37"/>
    </row>
    <row r="534">
      <c r="A534" s="21">
        <f t="shared" si="2"/>
        <v>319</v>
      </c>
      <c r="B534" s="21" t="s">
        <v>15</v>
      </c>
      <c r="C534" s="23">
        <v>4194304.0</v>
      </c>
      <c r="D534" s="26">
        <f t="shared" si="1"/>
        <v>224625.0499</v>
      </c>
      <c r="E534" s="37"/>
    </row>
    <row r="535">
      <c r="A535" s="21">
        <f t="shared" si="2"/>
        <v>320</v>
      </c>
      <c r="B535" s="21" t="s">
        <v>15</v>
      </c>
      <c r="C535" s="23">
        <v>4194304.0</v>
      </c>
      <c r="D535" s="26">
        <f t="shared" si="1"/>
        <v>221024.9966</v>
      </c>
      <c r="E535" s="37"/>
    </row>
    <row r="536">
      <c r="A536" s="21">
        <f t="shared" si="2"/>
        <v>321</v>
      </c>
      <c r="B536" s="21" t="s">
        <v>15</v>
      </c>
      <c r="C536" s="23">
        <v>4194304.0</v>
      </c>
      <c r="D536" s="26">
        <f t="shared" si="1"/>
        <v>217445.6856</v>
      </c>
      <c r="E536" s="37"/>
    </row>
    <row r="537">
      <c r="A537" s="21">
        <f t="shared" si="2"/>
        <v>322</v>
      </c>
      <c r="B537" s="21" t="s">
        <v>15</v>
      </c>
      <c r="C537" s="23">
        <v>4194304.0</v>
      </c>
      <c r="D537" s="26">
        <f t="shared" si="1"/>
        <v>213888.5806</v>
      </c>
      <c r="E537" s="37"/>
    </row>
    <row r="538">
      <c r="A538" s="21">
        <f t="shared" si="2"/>
        <v>323</v>
      </c>
      <c r="B538" s="21" t="s">
        <v>15</v>
      </c>
      <c r="C538" s="23">
        <v>4194304.0</v>
      </c>
      <c r="D538" s="26">
        <f t="shared" si="1"/>
        <v>210355.0772</v>
      </c>
      <c r="E538" s="37"/>
    </row>
    <row r="539">
      <c r="A539" s="21">
        <f t="shared" si="2"/>
        <v>324</v>
      </c>
      <c r="B539" s="21" t="s">
        <v>15</v>
      </c>
      <c r="C539" s="23">
        <v>4194304.0</v>
      </c>
      <c r="D539" s="26">
        <f t="shared" si="1"/>
        <v>206846.5035</v>
      </c>
      <c r="E539" s="37"/>
    </row>
    <row r="540">
      <c r="A540" s="21">
        <f t="shared" si="2"/>
        <v>325</v>
      </c>
      <c r="B540" s="21" t="s">
        <v>15</v>
      </c>
      <c r="C540" s="23">
        <v>4180454.0</v>
      </c>
      <c r="D540" s="26">
        <f t="shared" si="1"/>
        <v>202692.5929</v>
      </c>
      <c r="E540" s="37"/>
    </row>
    <row r="541">
      <c r="A541" s="21">
        <f t="shared" si="2"/>
        <v>325</v>
      </c>
      <c r="B541" s="21" t="s">
        <v>621</v>
      </c>
      <c r="C541" s="23">
        <v>13850.0</v>
      </c>
      <c r="D541" s="26">
        <f t="shared" si="1"/>
        <v>671.528119</v>
      </c>
      <c r="E541" s="37"/>
    </row>
    <row r="542">
      <c r="A542" s="21">
        <f t="shared" si="2"/>
        <v>326</v>
      </c>
      <c r="B542" s="21" t="s">
        <v>15</v>
      </c>
      <c r="C542" s="23">
        <v>4192204.0</v>
      </c>
      <c r="D542" s="26">
        <f t="shared" si="1"/>
        <v>199809.0347</v>
      </c>
      <c r="E542" s="37"/>
    </row>
    <row r="543">
      <c r="A543" s="21">
        <f t="shared" si="2"/>
        <v>326</v>
      </c>
      <c r="B543" s="21" t="s">
        <v>621</v>
      </c>
      <c r="C543" s="23">
        <v>2100.0</v>
      </c>
      <c r="D543" s="26">
        <f t="shared" si="1"/>
        <v>100.090304</v>
      </c>
      <c r="E543" s="37"/>
    </row>
    <row r="544">
      <c r="A544" s="21">
        <f t="shared" si="2"/>
        <v>327</v>
      </c>
      <c r="B544" s="21" t="s">
        <v>15</v>
      </c>
      <c r="C544" s="23">
        <v>4194304.0</v>
      </c>
      <c r="D544" s="26">
        <f t="shared" si="1"/>
        <v>196482.6461</v>
      </c>
      <c r="E544" s="37"/>
    </row>
    <row r="545">
      <c r="A545" s="21">
        <f t="shared" si="2"/>
        <v>328</v>
      </c>
      <c r="B545" s="21" t="s">
        <v>15</v>
      </c>
      <c r="C545" s="23">
        <v>4194304.0</v>
      </c>
      <c r="D545" s="26">
        <f t="shared" si="1"/>
        <v>193085.7506</v>
      </c>
      <c r="E545" s="37"/>
    </row>
    <row r="546">
      <c r="A546" s="21">
        <f t="shared" si="2"/>
        <v>329</v>
      </c>
      <c r="B546" s="21" t="s">
        <v>15</v>
      </c>
      <c r="C546" s="23">
        <v>4194304.0</v>
      </c>
      <c r="D546" s="26">
        <f t="shared" si="1"/>
        <v>189719.442</v>
      </c>
      <c r="E546" s="37"/>
    </row>
    <row r="547">
      <c r="A547" s="21">
        <f t="shared" si="2"/>
        <v>330</v>
      </c>
      <c r="B547" s="21" t="s">
        <v>15</v>
      </c>
      <c r="C547" s="23">
        <v>4194304.0</v>
      </c>
      <c r="D547" s="26">
        <f t="shared" si="1"/>
        <v>186384.6617</v>
      </c>
      <c r="E547" s="37"/>
    </row>
    <row r="548">
      <c r="A548" s="21">
        <f t="shared" si="2"/>
        <v>331</v>
      </c>
      <c r="B548" s="21" t="s">
        <v>15</v>
      </c>
      <c r="C548" s="23">
        <v>4194304.0</v>
      </c>
      <c r="D548" s="26">
        <f t="shared" si="1"/>
        <v>183082.2908</v>
      </c>
      <c r="E548" s="37"/>
    </row>
    <row r="549">
      <c r="A549" s="21">
        <f t="shared" si="2"/>
        <v>332</v>
      </c>
      <c r="B549" s="21" t="s">
        <v>15</v>
      </c>
      <c r="C549" s="23">
        <v>4194304.0</v>
      </c>
      <c r="D549" s="26">
        <f t="shared" si="1"/>
        <v>179813.1509</v>
      </c>
      <c r="E549" s="37"/>
    </row>
    <row r="550">
      <c r="A550" s="21">
        <f t="shared" si="2"/>
        <v>333</v>
      </c>
      <c r="B550" s="21" t="s">
        <v>15</v>
      </c>
      <c r="C550" s="23">
        <v>4194304.0</v>
      </c>
      <c r="D550" s="26">
        <f t="shared" si="1"/>
        <v>176578.0054</v>
      </c>
      <c r="E550" s="37"/>
    </row>
    <row r="551">
      <c r="A551" s="21">
        <f t="shared" si="2"/>
        <v>334</v>
      </c>
      <c r="B551" s="21" t="s">
        <v>15</v>
      </c>
      <c r="C551" s="23">
        <v>4194304.0</v>
      </c>
      <c r="D551" s="26">
        <f t="shared" si="1"/>
        <v>173377.5611</v>
      </c>
      <c r="E551" s="37"/>
    </row>
    <row r="552">
      <c r="A552" s="21">
        <f t="shared" si="2"/>
        <v>335</v>
      </c>
      <c r="B552" s="21" t="s">
        <v>15</v>
      </c>
      <c r="C552" s="23">
        <v>4194304.0</v>
      </c>
      <c r="D552" s="26">
        <f t="shared" si="1"/>
        <v>170212.4696</v>
      </c>
      <c r="E552" s="37"/>
    </row>
    <row r="553">
      <c r="A553" s="21">
        <f t="shared" si="2"/>
        <v>336</v>
      </c>
      <c r="B553" s="21" t="s">
        <v>15</v>
      </c>
      <c r="C553" s="23">
        <v>4194304.0</v>
      </c>
      <c r="D553" s="26">
        <f t="shared" si="1"/>
        <v>167083.3285</v>
      </c>
      <c r="E553" s="37"/>
    </row>
    <row r="554">
      <c r="A554" s="21">
        <f t="shared" si="2"/>
        <v>337</v>
      </c>
      <c r="B554" s="21" t="s">
        <v>15</v>
      </c>
      <c r="C554" s="23">
        <v>4194304.0</v>
      </c>
      <c r="D554" s="26">
        <f t="shared" si="1"/>
        <v>163990.6831</v>
      </c>
      <c r="E554" s="37"/>
    </row>
    <row r="555">
      <c r="A555" s="21">
        <f t="shared" si="2"/>
        <v>338</v>
      </c>
      <c r="B555" s="21" t="s">
        <v>15</v>
      </c>
      <c r="C555" s="23">
        <v>4194304.0</v>
      </c>
      <c r="D555" s="26">
        <f t="shared" si="1"/>
        <v>160935.0276</v>
      </c>
      <c r="E555" s="37"/>
    </row>
    <row r="556">
      <c r="A556" s="21">
        <f t="shared" si="2"/>
        <v>339</v>
      </c>
      <c r="B556" s="21" t="s">
        <v>15</v>
      </c>
      <c r="C556" s="23">
        <v>4194304.0</v>
      </c>
      <c r="D556" s="26">
        <f t="shared" si="1"/>
        <v>157916.8071</v>
      </c>
      <c r="E556" s="37"/>
    </row>
    <row r="557">
      <c r="A557" s="21">
        <f t="shared" si="2"/>
        <v>340</v>
      </c>
      <c r="B557" s="21" t="s">
        <v>15</v>
      </c>
      <c r="C557" s="23">
        <v>4194304.0</v>
      </c>
      <c r="D557" s="26">
        <f t="shared" si="1"/>
        <v>154936.4185</v>
      </c>
      <c r="E557" s="37"/>
    </row>
    <row r="558">
      <c r="A558" s="21">
        <f t="shared" si="2"/>
        <v>341</v>
      </c>
      <c r="B558" s="21" t="s">
        <v>15</v>
      </c>
      <c r="C558" s="23">
        <v>4194304.0</v>
      </c>
      <c r="D558" s="26">
        <f t="shared" si="1"/>
        <v>151994.2126</v>
      </c>
      <c r="E558" s="37"/>
    </row>
    <row r="559">
      <c r="A559" s="21">
        <f t="shared" si="2"/>
        <v>342</v>
      </c>
      <c r="B559" s="21" t="s">
        <v>15</v>
      </c>
      <c r="C559" s="23">
        <v>4194304.0</v>
      </c>
      <c r="D559" s="26">
        <f t="shared" si="1"/>
        <v>149090.4952</v>
      </c>
      <c r="E559" s="37"/>
    </row>
    <row r="560">
      <c r="A560" s="21">
        <f t="shared" si="2"/>
        <v>343</v>
      </c>
      <c r="B560" s="21" t="s">
        <v>15</v>
      </c>
      <c r="C560" s="23">
        <v>4194304.0</v>
      </c>
      <c r="D560" s="26">
        <f t="shared" si="1"/>
        <v>146225.5291</v>
      </c>
      <c r="E560" s="37"/>
    </row>
    <row r="561">
      <c r="A561" s="21">
        <f t="shared" si="2"/>
        <v>344</v>
      </c>
      <c r="B561" s="21" t="s">
        <v>15</v>
      </c>
      <c r="C561" s="23">
        <v>4194304.0</v>
      </c>
      <c r="D561" s="26">
        <f t="shared" si="1"/>
        <v>143399.5351</v>
      </c>
      <c r="E561" s="37"/>
    </row>
    <row r="562">
      <c r="A562" s="21">
        <f t="shared" si="2"/>
        <v>345</v>
      </c>
      <c r="B562" s="21" t="s">
        <v>15</v>
      </c>
      <c r="C562" s="23">
        <v>4194304.0</v>
      </c>
      <c r="D562" s="26">
        <f t="shared" si="1"/>
        <v>140612.6939</v>
      </c>
      <c r="E562" s="37"/>
    </row>
    <row r="563">
      <c r="A563" s="21">
        <f t="shared" si="2"/>
        <v>346</v>
      </c>
      <c r="B563" s="21" t="s">
        <v>15</v>
      </c>
      <c r="C563" s="23">
        <v>4194304.0</v>
      </c>
      <c r="D563" s="26">
        <f t="shared" si="1"/>
        <v>137865.1476</v>
      </c>
      <c r="E563" s="37"/>
    </row>
    <row r="564">
      <c r="A564" s="21">
        <f t="shared" si="2"/>
        <v>347</v>
      </c>
      <c r="B564" s="21" t="s">
        <v>15</v>
      </c>
      <c r="C564" s="23">
        <v>4194304.0</v>
      </c>
      <c r="D564" s="26">
        <f t="shared" si="1"/>
        <v>135157.0011</v>
      </c>
      <c r="E564" s="37"/>
    </row>
    <row r="565">
      <c r="A565" s="21">
        <f t="shared" si="2"/>
        <v>348</v>
      </c>
      <c r="B565" s="21" t="s">
        <v>15</v>
      </c>
      <c r="C565" s="23">
        <v>4194304.0</v>
      </c>
      <c r="D565" s="26">
        <f t="shared" si="1"/>
        <v>132488.3236</v>
      </c>
      <c r="E565" s="37"/>
    </row>
    <row r="566">
      <c r="A566" s="21">
        <f t="shared" si="2"/>
        <v>349</v>
      </c>
      <c r="B566" s="21" t="s">
        <v>15</v>
      </c>
      <c r="C566" s="23">
        <v>4194304.0</v>
      </c>
      <c r="D566" s="26">
        <f t="shared" si="1"/>
        <v>129859.1503</v>
      </c>
      <c r="E566" s="37"/>
    </row>
    <row r="567">
      <c r="A567" s="21">
        <f t="shared" si="2"/>
        <v>350</v>
      </c>
      <c r="B567" s="21" t="s">
        <v>15</v>
      </c>
      <c r="C567" s="23">
        <v>4194304.0</v>
      </c>
      <c r="D567" s="26">
        <f t="shared" si="1"/>
        <v>127269.4835</v>
      </c>
      <c r="E567" s="37"/>
    </row>
    <row r="568">
      <c r="A568" s="21">
        <f t="shared" si="2"/>
        <v>351</v>
      </c>
      <c r="B568" s="21" t="s">
        <v>15</v>
      </c>
      <c r="C568" s="23">
        <v>4194304.0</v>
      </c>
      <c r="D568" s="26">
        <f t="shared" si="1"/>
        <v>124719.2944</v>
      </c>
      <c r="E568" s="37"/>
    </row>
    <row r="569">
      <c r="A569" s="21">
        <f t="shared" si="2"/>
        <v>352</v>
      </c>
      <c r="B569" s="21" t="s">
        <v>15</v>
      </c>
      <c r="C569" s="23">
        <v>4194304.0</v>
      </c>
      <c r="D569" s="26">
        <f t="shared" si="1"/>
        <v>122208.5243</v>
      </c>
      <c r="E569" s="37"/>
    </row>
    <row r="570">
      <c r="A570" s="21">
        <f t="shared" si="2"/>
        <v>353</v>
      </c>
      <c r="B570" s="21" t="s">
        <v>15</v>
      </c>
      <c r="C570" s="23">
        <v>4194304.0</v>
      </c>
      <c r="D570" s="26">
        <f t="shared" si="1"/>
        <v>119737.0861</v>
      </c>
      <c r="E570" s="37"/>
    </row>
    <row r="571">
      <c r="A571" s="21">
        <f t="shared" si="2"/>
        <v>354</v>
      </c>
      <c r="B571" s="21" t="s">
        <v>15</v>
      </c>
      <c r="C571" s="23">
        <v>4194304.0</v>
      </c>
      <c r="D571" s="26">
        <f t="shared" si="1"/>
        <v>117304.8657</v>
      </c>
      <c r="E571" s="37"/>
    </row>
    <row r="572">
      <c r="A572" s="21">
        <f t="shared" si="2"/>
        <v>355</v>
      </c>
      <c r="B572" s="21" t="s">
        <v>15</v>
      </c>
      <c r="C572" s="23">
        <v>4194304.0</v>
      </c>
      <c r="D572" s="26">
        <f t="shared" si="1"/>
        <v>114911.723</v>
      </c>
      <c r="E572" s="37"/>
    </row>
    <row r="573">
      <c r="A573" s="21">
        <f t="shared" si="2"/>
        <v>356</v>
      </c>
      <c r="B573" s="21" t="s">
        <v>15</v>
      </c>
      <c r="C573" s="23">
        <v>4194304.0</v>
      </c>
      <c r="D573" s="26">
        <f t="shared" si="1"/>
        <v>112557.494</v>
      </c>
      <c r="E573" s="37"/>
    </row>
    <row r="574">
      <c r="A574" s="21">
        <f t="shared" si="2"/>
        <v>357</v>
      </c>
      <c r="B574" s="21" t="s">
        <v>15</v>
      </c>
      <c r="C574" s="23">
        <v>4194304.0</v>
      </c>
      <c r="D574" s="26">
        <f t="shared" si="1"/>
        <v>110241.991</v>
      </c>
      <c r="E574" s="37"/>
    </row>
    <row r="575">
      <c r="A575" s="21">
        <f t="shared" si="2"/>
        <v>358</v>
      </c>
      <c r="B575" s="21" t="s">
        <v>15</v>
      </c>
      <c r="C575" s="23">
        <v>4194304.0</v>
      </c>
      <c r="D575" s="26">
        <f t="shared" si="1"/>
        <v>107965.0049</v>
      </c>
      <c r="E575" s="37"/>
    </row>
    <row r="576">
      <c r="A576" s="21">
        <f t="shared" si="2"/>
        <v>359</v>
      </c>
      <c r="B576" s="21" t="s">
        <v>15</v>
      </c>
      <c r="C576" s="23">
        <v>4194304.0</v>
      </c>
      <c r="D576" s="26">
        <f t="shared" si="1"/>
        <v>105726.3058</v>
      </c>
      <c r="E576" s="37"/>
    </row>
    <row r="577">
      <c r="A577" s="21">
        <f t="shared" si="2"/>
        <v>360</v>
      </c>
      <c r="B577" s="21" t="s">
        <v>15</v>
      </c>
      <c r="C577" s="23">
        <v>4194304.0</v>
      </c>
      <c r="D577" s="26">
        <f t="shared" si="1"/>
        <v>103525.6442</v>
      </c>
      <c r="E577" s="37"/>
    </row>
    <row r="578">
      <c r="A578" s="21">
        <f t="shared" si="2"/>
        <v>361</v>
      </c>
      <c r="B578" s="21" t="s">
        <v>15</v>
      </c>
      <c r="C578" s="23">
        <v>4194304.0</v>
      </c>
      <c r="D578" s="26">
        <f t="shared" si="1"/>
        <v>101362.7526</v>
      </c>
      <c r="E578" s="37"/>
    </row>
    <row r="579">
      <c r="A579" s="21">
        <f t="shared" si="2"/>
        <v>362</v>
      </c>
      <c r="B579" s="21" t="s">
        <v>15</v>
      </c>
      <c r="C579" s="23">
        <v>4194304.0</v>
      </c>
      <c r="D579" s="26">
        <f t="shared" si="1"/>
        <v>99237.34615</v>
      </c>
      <c r="E579" s="37"/>
    </row>
    <row r="580">
      <c r="A580" s="21">
        <f t="shared" si="2"/>
        <v>363</v>
      </c>
      <c r="B580" s="21" t="s">
        <v>15</v>
      </c>
      <c r="C580" s="23">
        <v>4194304.0</v>
      </c>
      <c r="D580" s="26">
        <f t="shared" si="1"/>
        <v>97149.12391</v>
      </c>
      <c r="E580" s="37"/>
    </row>
    <row r="581">
      <c r="A581" s="21">
        <f t="shared" si="2"/>
        <v>364</v>
      </c>
      <c r="B581" s="21" t="s">
        <v>15</v>
      </c>
      <c r="C581" s="23">
        <v>4194304.0</v>
      </c>
      <c r="D581" s="26">
        <f t="shared" si="1"/>
        <v>95097.76999</v>
      </c>
      <c r="E581" s="37"/>
    </row>
    <row r="582">
      <c r="A582" s="21">
        <f t="shared" si="2"/>
        <v>365</v>
      </c>
      <c r="B582" s="21" t="s">
        <v>15</v>
      </c>
      <c r="C582" s="23">
        <v>4194304.0</v>
      </c>
      <c r="D582" s="26">
        <f t="shared" si="1"/>
        <v>93082.95449</v>
      </c>
      <c r="E582" s="37"/>
    </row>
    <row r="583">
      <c r="A583" s="21">
        <f t="shared" si="2"/>
        <v>366</v>
      </c>
      <c r="B583" s="21" t="s">
        <v>15</v>
      </c>
      <c r="C583" s="23">
        <v>4194304.0</v>
      </c>
      <c r="D583" s="26">
        <f t="shared" si="1"/>
        <v>91104.33451</v>
      </c>
      <c r="E583" s="37"/>
    </row>
    <row r="584">
      <c r="A584" s="21">
        <f t="shared" si="2"/>
        <v>367</v>
      </c>
      <c r="B584" s="21" t="s">
        <v>15</v>
      </c>
      <c r="C584" s="23">
        <v>4194304.0</v>
      </c>
      <c r="D584" s="26">
        <f t="shared" si="1"/>
        <v>89161.5551</v>
      </c>
      <c r="E584" s="37"/>
    </row>
    <row r="585">
      <c r="A585" s="21">
        <f t="shared" si="2"/>
        <v>368</v>
      </c>
      <c r="B585" s="21" t="s">
        <v>15</v>
      </c>
      <c r="C585" s="23">
        <v>4194304.0</v>
      </c>
      <c r="D585" s="26">
        <f t="shared" si="1"/>
        <v>87254.25018</v>
      </c>
      <c r="E585" s="37"/>
    </row>
    <row r="586">
      <c r="A586" s="21">
        <f t="shared" si="2"/>
        <v>369</v>
      </c>
      <c r="B586" s="21" t="s">
        <v>15</v>
      </c>
      <c r="C586" s="23">
        <v>4194304.0</v>
      </c>
      <c r="D586" s="26">
        <f t="shared" si="1"/>
        <v>85382.04346</v>
      </c>
      <c r="E586" s="37"/>
    </row>
    <row r="587">
      <c r="A587" s="21">
        <f t="shared" si="2"/>
        <v>370</v>
      </c>
      <c r="B587" s="21" t="s">
        <v>15</v>
      </c>
      <c r="C587" s="23">
        <v>4194304.0</v>
      </c>
      <c r="D587" s="26">
        <f t="shared" si="1"/>
        <v>83544.54927</v>
      </c>
      <c r="E587" s="37"/>
    </row>
    <row r="588">
      <c r="A588" s="21">
        <f t="shared" si="2"/>
        <v>371</v>
      </c>
      <c r="B588" s="21" t="s">
        <v>15</v>
      </c>
      <c r="C588" s="23">
        <v>4194304.0</v>
      </c>
      <c r="D588" s="26">
        <f t="shared" si="1"/>
        <v>81741.37337</v>
      </c>
      <c r="E588" s="37"/>
    </row>
    <row r="589">
      <c r="A589" s="21">
        <f t="shared" si="2"/>
        <v>372</v>
      </c>
      <c r="B589" s="21" t="s">
        <v>15</v>
      </c>
      <c r="C589" s="23">
        <v>4194304.0</v>
      </c>
      <c r="D589" s="26">
        <f t="shared" si="1"/>
        <v>79972.11381</v>
      </c>
      <c r="E589" s="37"/>
    </row>
    <row r="590">
      <c r="A590" s="21">
        <f t="shared" si="2"/>
        <v>373</v>
      </c>
      <c r="B590" s="21" t="s">
        <v>15</v>
      </c>
      <c r="C590" s="23">
        <v>4194304.0</v>
      </c>
      <c r="D590" s="26">
        <f t="shared" si="1"/>
        <v>78236.36161</v>
      </c>
      <c r="E590" s="37"/>
    </row>
    <row r="591">
      <c r="A591" s="21">
        <f t="shared" si="2"/>
        <v>374</v>
      </c>
      <c r="B591" s="21" t="s">
        <v>15</v>
      </c>
      <c r="C591" s="23">
        <v>4194304.0</v>
      </c>
      <c r="D591" s="26">
        <f t="shared" si="1"/>
        <v>76533.70156</v>
      </c>
      <c r="E591" s="37"/>
    </row>
    <row r="592">
      <c r="A592" s="21">
        <f t="shared" si="2"/>
        <v>375</v>
      </c>
      <c r="B592" s="21" t="s">
        <v>15</v>
      </c>
      <c r="C592" s="23">
        <v>4194304.0</v>
      </c>
      <c r="D592" s="26">
        <f t="shared" si="1"/>
        <v>74863.71286</v>
      </c>
      <c r="E592" s="37"/>
    </row>
    <row r="593">
      <c r="A593" s="21">
        <f t="shared" si="2"/>
        <v>376</v>
      </c>
      <c r="B593" s="21" t="s">
        <v>15</v>
      </c>
      <c r="C593" s="23">
        <v>4194304.0</v>
      </c>
      <c r="D593" s="26">
        <f t="shared" si="1"/>
        <v>73225.96986</v>
      </c>
      <c r="E593" s="37"/>
    </row>
    <row r="594">
      <c r="A594" s="21">
        <f t="shared" si="2"/>
        <v>377</v>
      </c>
      <c r="B594" s="21" t="s">
        <v>15</v>
      </c>
      <c r="C594" s="23">
        <v>4194304.0</v>
      </c>
      <c r="D594" s="26">
        <f t="shared" si="1"/>
        <v>71620.04263</v>
      </c>
      <c r="E594" s="37"/>
    </row>
    <row r="595">
      <c r="A595" s="21">
        <f t="shared" si="2"/>
        <v>378</v>
      </c>
      <c r="B595" s="21" t="s">
        <v>15</v>
      </c>
      <c r="C595" s="23">
        <v>4194304.0</v>
      </c>
      <c r="D595" s="26">
        <f t="shared" si="1"/>
        <v>70045.49762</v>
      </c>
      <c r="E595" s="37"/>
    </row>
    <row r="596">
      <c r="A596" s="21">
        <f t="shared" si="2"/>
        <v>379</v>
      </c>
      <c r="B596" s="21" t="s">
        <v>15</v>
      </c>
      <c r="C596" s="23">
        <v>4194304.0</v>
      </c>
      <c r="D596" s="26">
        <f t="shared" si="1"/>
        <v>68501.89823</v>
      </c>
      <c r="E596" s="37"/>
    </row>
    <row r="597">
      <c r="A597" s="21">
        <f t="shared" si="2"/>
        <v>380</v>
      </c>
      <c r="B597" s="21" t="s">
        <v>15</v>
      </c>
      <c r="C597" s="23">
        <v>4194304.0</v>
      </c>
      <c r="D597" s="26">
        <f t="shared" si="1"/>
        <v>66988.80537</v>
      </c>
      <c r="E597" s="37"/>
    </row>
    <row r="598">
      <c r="A598" s="21">
        <f t="shared" si="2"/>
        <v>381</v>
      </c>
      <c r="B598" s="21" t="s">
        <v>15</v>
      </c>
      <c r="C598" s="23">
        <v>4194304.0</v>
      </c>
      <c r="D598" s="26">
        <f t="shared" si="1"/>
        <v>65505.77798</v>
      </c>
      <c r="E598" s="37"/>
    </row>
    <row r="599">
      <c r="A599" s="21">
        <f t="shared" si="2"/>
        <v>382</v>
      </c>
      <c r="B599" s="21" t="s">
        <v>15</v>
      </c>
      <c r="C599" s="23">
        <v>4194304.0</v>
      </c>
      <c r="D599" s="26">
        <f t="shared" si="1"/>
        <v>64052.37356</v>
      </c>
      <c r="E599" s="37"/>
    </row>
    <row r="600">
      <c r="A600" s="21">
        <f t="shared" si="2"/>
        <v>383</v>
      </c>
      <c r="B600" s="21" t="s">
        <v>15</v>
      </c>
      <c r="C600" s="23">
        <v>4194304.0</v>
      </c>
      <c r="D600" s="26">
        <f t="shared" si="1"/>
        <v>62628.14861</v>
      </c>
      <c r="E600" s="37"/>
    </row>
    <row r="601">
      <c r="A601" s="21">
        <f t="shared" si="2"/>
        <v>384</v>
      </c>
      <c r="B601" s="21" t="s">
        <v>15</v>
      </c>
      <c r="C601" s="23">
        <v>4194304.0</v>
      </c>
      <c r="D601" s="26">
        <f t="shared" si="1"/>
        <v>61232.65914</v>
      </c>
      <c r="E601" s="37"/>
    </row>
    <row r="602">
      <c r="A602" s="21">
        <f t="shared" si="2"/>
        <v>385</v>
      </c>
      <c r="B602" s="21" t="s">
        <v>15</v>
      </c>
      <c r="C602" s="23">
        <v>4194304.0</v>
      </c>
      <c r="D602" s="26">
        <f t="shared" si="1"/>
        <v>59865.46105</v>
      </c>
      <c r="E602" s="37"/>
    </row>
    <row r="603">
      <c r="A603" s="21">
        <f t="shared" si="2"/>
        <v>386</v>
      </c>
      <c r="B603" s="21" t="s">
        <v>15</v>
      </c>
      <c r="C603" s="23">
        <v>4194304.0</v>
      </c>
      <c r="D603" s="26">
        <f t="shared" si="1"/>
        <v>58526.11056</v>
      </c>
      <c r="E603" s="37"/>
    </row>
    <row r="604">
      <c r="A604" s="21">
        <f t="shared" si="2"/>
        <v>387</v>
      </c>
      <c r="B604" s="21" t="s">
        <v>15</v>
      </c>
      <c r="C604" s="23">
        <v>4194304.0</v>
      </c>
      <c r="D604" s="26">
        <f t="shared" si="1"/>
        <v>57214.1646</v>
      </c>
      <c r="E604" s="37"/>
    </row>
    <row r="605">
      <c r="A605" s="21">
        <f t="shared" si="2"/>
        <v>388</v>
      </c>
      <c r="B605" s="21" t="s">
        <v>15</v>
      </c>
      <c r="C605" s="23">
        <v>4194304.0</v>
      </c>
      <c r="D605" s="26">
        <f t="shared" si="1"/>
        <v>55929.18117</v>
      </c>
      <c r="E605" s="37"/>
    </row>
    <row r="606">
      <c r="A606" s="21">
        <f t="shared" si="2"/>
        <v>389</v>
      </c>
      <c r="B606" s="21" t="s">
        <v>15</v>
      </c>
      <c r="C606" s="23">
        <v>4194304.0</v>
      </c>
      <c r="D606" s="26">
        <f t="shared" si="1"/>
        <v>54670.71969</v>
      </c>
      <c r="E606" s="37"/>
    </row>
    <row r="607">
      <c r="A607" s="21">
        <f t="shared" si="2"/>
        <v>390</v>
      </c>
      <c r="B607" s="21" t="s">
        <v>15</v>
      </c>
      <c r="C607" s="23">
        <v>4194304.0</v>
      </c>
      <c r="D607" s="26">
        <f t="shared" si="1"/>
        <v>53438.34131</v>
      </c>
      <c r="E607" s="37"/>
    </row>
    <row r="608">
      <c r="A608" s="21">
        <f t="shared" si="2"/>
        <v>391</v>
      </c>
      <c r="B608" s="21" t="s">
        <v>15</v>
      </c>
      <c r="C608" s="23">
        <v>4194304.0</v>
      </c>
      <c r="D608" s="26">
        <f t="shared" si="1"/>
        <v>52231.60921</v>
      </c>
      <c r="E608" s="37"/>
    </row>
    <row r="609">
      <c r="A609" s="21">
        <f t="shared" si="2"/>
        <v>392</v>
      </c>
      <c r="B609" s="21" t="s">
        <v>15</v>
      </c>
      <c r="C609" s="23">
        <v>4194304.0</v>
      </c>
      <c r="D609" s="26">
        <f t="shared" si="1"/>
        <v>51050.08892</v>
      </c>
      <c r="E609" s="37"/>
    </row>
    <row r="610">
      <c r="A610" s="21">
        <f t="shared" si="2"/>
        <v>393</v>
      </c>
      <c r="B610" s="21" t="s">
        <v>15</v>
      </c>
      <c r="C610" s="23">
        <v>4194304.0</v>
      </c>
      <c r="D610" s="26">
        <f t="shared" si="1"/>
        <v>49893.34855</v>
      </c>
      <c r="E610" s="37"/>
    </row>
    <row r="611">
      <c r="A611" s="21">
        <f t="shared" si="2"/>
        <v>394</v>
      </c>
      <c r="B611" s="21" t="s">
        <v>15</v>
      </c>
      <c r="C611" s="23">
        <v>4194304.0</v>
      </c>
      <c r="D611" s="26">
        <f t="shared" si="1"/>
        <v>48760.95906</v>
      </c>
      <c r="E611" s="37"/>
    </row>
    <row r="612">
      <c r="A612" s="21">
        <f t="shared" si="2"/>
        <v>395</v>
      </c>
      <c r="B612" s="21" t="s">
        <v>15</v>
      </c>
      <c r="C612" s="23">
        <v>4194304.0</v>
      </c>
      <c r="D612" s="26">
        <f t="shared" si="1"/>
        <v>47652.49447</v>
      </c>
      <c r="E612" s="37"/>
    </row>
    <row r="613">
      <c r="A613" s="21">
        <f t="shared" si="2"/>
        <v>396</v>
      </c>
      <c r="B613" s="21" t="s">
        <v>15</v>
      </c>
      <c r="C613" s="23">
        <v>4194304.0</v>
      </c>
      <c r="D613" s="26">
        <f t="shared" si="1"/>
        <v>46567.53212</v>
      </c>
      <c r="E613" s="37"/>
    </row>
    <row r="614">
      <c r="A614" s="21">
        <f t="shared" si="2"/>
        <v>397</v>
      </c>
      <c r="B614" s="21" t="s">
        <v>15</v>
      </c>
      <c r="C614" s="23">
        <v>4194304.0</v>
      </c>
      <c r="D614" s="26">
        <f t="shared" si="1"/>
        <v>45505.65283</v>
      </c>
      <c r="E614" s="37"/>
    </row>
    <row r="615">
      <c r="A615" s="21">
        <f t="shared" si="2"/>
        <v>398</v>
      </c>
      <c r="B615" s="21" t="s">
        <v>15</v>
      </c>
      <c r="C615" s="23">
        <v>4194304.0</v>
      </c>
      <c r="D615" s="26">
        <f t="shared" si="1"/>
        <v>44466.4411</v>
      </c>
      <c r="E615" s="37"/>
    </row>
    <row r="616">
      <c r="A616" s="21">
        <f t="shared" si="2"/>
        <v>399</v>
      </c>
      <c r="B616" s="21" t="s">
        <v>15</v>
      </c>
      <c r="C616" s="23">
        <v>4194304.0</v>
      </c>
      <c r="D616" s="26">
        <f t="shared" si="1"/>
        <v>43449.48529</v>
      </c>
      <c r="E616" s="37"/>
    </row>
    <row r="617">
      <c r="A617" s="21">
        <f t="shared" si="2"/>
        <v>400</v>
      </c>
      <c r="B617" s="21" t="s">
        <v>15</v>
      </c>
      <c r="C617" s="23">
        <v>4194304.0</v>
      </c>
      <c r="D617" s="26">
        <f t="shared" si="1"/>
        <v>42454.37778</v>
      </c>
      <c r="E617" s="37"/>
    </row>
    <row r="618">
      <c r="A618" s="21">
        <f t="shared" si="2"/>
        <v>401</v>
      </c>
      <c r="B618" s="21" t="s">
        <v>15</v>
      </c>
      <c r="C618" s="23">
        <v>4194304.0</v>
      </c>
      <c r="D618" s="26">
        <f t="shared" si="1"/>
        <v>41480.71509</v>
      </c>
      <c r="E618" s="37"/>
    </row>
    <row r="619">
      <c r="A619" s="21">
        <f t="shared" si="2"/>
        <v>402</v>
      </c>
      <c r="B619" s="21" t="s">
        <v>15</v>
      </c>
      <c r="C619" s="23">
        <v>4194304.0</v>
      </c>
      <c r="D619" s="26">
        <f t="shared" si="1"/>
        <v>40528.09806</v>
      </c>
      <c r="E619" s="37"/>
    </row>
    <row r="620">
      <c r="A620" s="21">
        <f t="shared" si="2"/>
        <v>403</v>
      </c>
      <c r="B620" s="21" t="s">
        <v>15</v>
      </c>
      <c r="C620" s="23">
        <v>4194304.0</v>
      </c>
      <c r="D620" s="26">
        <f t="shared" si="1"/>
        <v>39596.13191</v>
      </c>
      <c r="E620" s="37"/>
    </row>
    <row r="621">
      <c r="A621" s="21">
        <f t="shared" si="2"/>
        <v>404</v>
      </c>
      <c r="B621" s="21" t="s">
        <v>15</v>
      </c>
      <c r="C621" s="23">
        <v>4194304.0</v>
      </c>
      <c r="D621" s="26">
        <f t="shared" si="1"/>
        <v>38684.42643</v>
      </c>
      <c r="E621" s="37"/>
    </row>
    <row r="622">
      <c r="A622" s="21">
        <f t="shared" si="2"/>
        <v>405</v>
      </c>
      <c r="B622" s="21" t="s">
        <v>15</v>
      </c>
      <c r="C622" s="23">
        <v>4194304.0</v>
      </c>
      <c r="D622" s="26">
        <f t="shared" si="1"/>
        <v>37792.59599</v>
      </c>
      <c r="E622" s="37"/>
    </row>
    <row r="623">
      <c r="A623" s="21">
        <f t="shared" si="2"/>
        <v>406</v>
      </c>
      <c r="B623" s="21" t="s">
        <v>15</v>
      </c>
      <c r="C623" s="23">
        <v>4194304.0</v>
      </c>
      <c r="D623" s="26">
        <f t="shared" si="1"/>
        <v>36920.2597</v>
      </c>
      <c r="E623" s="37"/>
    </row>
    <row r="624">
      <c r="A624" s="21">
        <f t="shared" si="2"/>
        <v>407</v>
      </c>
      <c r="B624" s="21" t="s">
        <v>15</v>
      </c>
      <c r="C624" s="23">
        <v>4194304.0</v>
      </c>
      <c r="D624" s="26">
        <f t="shared" si="1"/>
        <v>36067.04147</v>
      </c>
      <c r="E624" s="37"/>
    </row>
    <row r="625">
      <c r="A625" s="21">
        <f t="shared" si="2"/>
        <v>408</v>
      </c>
      <c r="B625" s="21" t="s">
        <v>15</v>
      </c>
      <c r="C625" s="23">
        <v>4194304.0</v>
      </c>
      <c r="D625" s="26">
        <f t="shared" si="1"/>
        <v>35232.57005</v>
      </c>
      <c r="E625" s="37"/>
    </row>
    <row r="626">
      <c r="A626" s="21">
        <f t="shared" si="2"/>
        <v>409</v>
      </c>
      <c r="B626" s="21" t="s">
        <v>15</v>
      </c>
      <c r="C626" s="23">
        <v>4194304.0</v>
      </c>
      <c r="D626" s="26">
        <f t="shared" si="1"/>
        <v>34416.47912</v>
      </c>
      <c r="E626" s="37"/>
    </row>
    <row r="627">
      <c r="A627" s="21">
        <f t="shared" si="2"/>
        <v>410</v>
      </c>
      <c r="B627" s="21" t="s">
        <v>15</v>
      </c>
      <c r="C627" s="23">
        <v>4194304.0</v>
      </c>
      <c r="D627" s="26">
        <f t="shared" si="1"/>
        <v>33618.40735</v>
      </c>
      <c r="E627" s="37"/>
    </row>
    <row r="628">
      <c r="A628" s="21">
        <f t="shared" si="2"/>
        <v>411</v>
      </c>
      <c r="B628" s="21" t="s">
        <v>15</v>
      </c>
      <c r="C628" s="23">
        <v>4194304.0</v>
      </c>
      <c r="D628" s="26">
        <f t="shared" si="1"/>
        <v>32837.99842</v>
      </c>
      <c r="E628" s="37"/>
    </row>
    <row r="629">
      <c r="A629" s="21">
        <f t="shared" si="2"/>
        <v>412</v>
      </c>
      <c r="B629" s="21" t="s">
        <v>15</v>
      </c>
      <c r="C629" s="23">
        <v>4194304.0</v>
      </c>
      <c r="D629" s="26">
        <f t="shared" si="1"/>
        <v>32074.90108</v>
      </c>
      <c r="E629" s="37"/>
    </row>
    <row r="630">
      <c r="A630" s="21">
        <f t="shared" si="2"/>
        <v>413</v>
      </c>
      <c r="B630" s="21" t="s">
        <v>15</v>
      </c>
      <c r="C630" s="23">
        <v>4194304.0</v>
      </c>
      <c r="D630" s="26">
        <f t="shared" si="1"/>
        <v>31328.76916</v>
      </c>
      <c r="E630" s="37"/>
    </row>
    <row r="631">
      <c r="A631" s="21">
        <f t="shared" si="2"/>
        <v>414</v>
      </c>
      <c r="B631" s="21" t="s">
        <v>15</v>
      </c>
      <c r="C631" s="23">
        <v>4194304.0</v>
      </c>
      <c r="D631" s="26">
        <f t="shared" si="1"/>
        <v>30599.2616</v>
      </c>
      <c r="E631" s="37"/>
    </row>
    <row r="632">
      <c r="A632" s="21">
        <f t="shared" si="2"/>
        <v>415</v>
      </c>
      <c r="B632" s="21" t="s">
        <v>15</v>
      </c>
      <c r="C632" s="23">
        <v>4194304.0</v>
      </c>
      <c r="D632" s="26">
        <f t="shared" si="1"/>
        <v>29886.04248</v>
      </c>
      <c r="E632" s="37"/>
    </row>
    <row r="633">
      <c r="A633" s="21">
        <f t="shared" si="2"/>
        <v>416</v>
      </c>
      <c r="B633" s="21" t="s">
        <v>15</v>
      </c>
      <c r="C633" s="23">
        <v>4194304.0</v>
      </c>
      <c r="D633" s="26">
        <f t="shared" si="1"/>
        <v>29188.781</v>
      </c>
      <c r="E633" s="37"/>
    </row>
    <row r="634">
      <c r="A634" s="21">
        <f t="shared" si="2"/>
        <v>417</v>
      </c>
      <c r="B634" s="21" t="s">
        <v>15</v>
      </c>
      <c r="C634" s="23">
        <v>4194304.0</v>
      </c>
      <c r="D634" s="26">
        <f t="shared" si="1"/>
        <v>28507.15154</v>
      </c>
      <c r="E634" s="37"/>
    </row>
    <row r="635">
      <c r="A635" s="21">
        <f t="shared" si="2"/>
        <v>418</v>
      </c>
      <c r="B635" s="21" t="s">
        <v>15</v>
      </c>
      <c r="C635" s="23">
        <v>4161856.0</v>
      </c>
      <c r="D635" s="26">
        <f t="shared" si="1"/>
        <v>27625.45116</v>
      </c>
      <c r="E635" s="37"/>
    </row>
    <row r="636">
      <c r="A636" s="21">
        <f t="shared" si="2"/>
        <v>418</v>
      </c>
      <c r="B636" s="21" t="s">
        <v>85</v>
      </c>
      <c r="C636" s="23">
        <v>32448.0</v>
      </c>
      <c r="D636" s="26">
        <f t="shared" si="1"/>
        <v>215.3824253</v>
      </c>
      <c r="E636" s="37"/>
    </row>
    <row r="637">
      <c r="A637" s="21">
        <f t="shared" si="2"/>
        <v>419</v>
      </c>
      <c r="B637" s="21" t="s">
        <v>15</v>
      </c>
      <c r="C637" s="23">
        <v>4048477.0</v>
      </c>
      <c r="D637" s="26">
        <f t="shared" si="1"/>
        <v>26244.19047</v>
      </c>
      <c r="E637" s="37"/>
    </row>
    <row r="638">
      <c r="A638" s="21">
        <f t="shared" si="2"/>
        <v>419</v>
      </c>
      <c r="B638" s="21" t="s">
        <v>85</v>
      </c>
      <c r="C638" s="23">
        <v>145827.0</v>
      </c>
      <c r="D638" s="26">
        <f t="shared" si="1"/>
        <v>945.3213057</v>
      </c>
      <c r="E638" s="37"/>
    </row>
    <row r="639">
      <c r="A639" s="21">
        <f t="shared" si="2"/>
        <v>420</v>
      </c>
      <c r="B639" s="21" t="s">
        <v>15</v>
      </c>
      <c r="C639" s="23">
        <v>4009800.0</v>
      </c>
      <c r="D639" s="26">
        <f t="shared" si="1"/>
        <v>25384.83661</v>
      </c>
      <c r="E639" s="37"/>
    </row>
    <row r="640">
      <c r="A640" s="21">
        <f t="shared" si="2"/>
        <v>420</v>
      </c>
      <c r="B640" s="21" t="s">
        <v>85</v>
      </c>
      <c r="C640" s="23">
        <v>184504.0</v>
      </c>
      <c r="D640" s="26">
        <f t="shared" si="1"/>
        <v>1168.039277</v>
      </c>
      <c r="E640" s="37"/>
    </row>
    <row r="641">
      <c r="A641" s="21">
        <f t="shared" si="2"/>
        <v>421</v>
      </c>
      <c r="B641" s="21" t="s">
        <v>15</v>
      </c>
      <c r="C641" s="23">
        <v>3987021.0</v>
      </c>
      <c r="D641" s="26">
        <f t="shared" si="1"/>
        <v>24649.12646</v>
      </c>
      <c r="E641" s="37"/>
    </row>
    <row r="642">
      <c r="A642" s="21">
        <f t="shared" si="2"/>
        <v>421</v>
      </c>
      <c r="B642" s="21" t="s">
        <v>85</v>
      </c>
      <c r="C642" s="23">
        <v>207283.0</v>
      </c>
      <c r="D642" s="26">
        <f t="shared" si="1"/>
        <v>1281.494349</v>
      </c>
      <c r="E642" s="37"/>
    </row>
    <row r="643">
      <c r="A643" s="21">
        <f t="shared" si="2"/>
        <v>422</v>
      </c>
      <c r="B643" s="21" t="s">
        <v>15</v>
      </c>
      <c r="C643" s="23">
        <v>3768460.0</v>
      </c>
      <c r="D643" s="26">
        <f t="shared" si="1"/>
        <v>22751.48077</v>
      </c>
      <c r="E643" s="37"/>
    </row>
    <row r="644">
      <c r="A644" s="21">
        <f t="shared" si="2"/>
        <v>422</v>
      </c>
      <c r="B644" s="21" t="s">
        <v>85</v>
      </c>
      <c r="C644" s="23">
        <v>425844.0</v>
      </c>
      <c r="D644" s="26">
        <f t="shared" si="1"/>
        <v>2570.965747</v>
      </c>
      <c r="E644" s="37"/>
    </row>
    <row r="645">
      <c r="A645" s="21">
        <f t="shared" si="2"/>
        <v>423</v>
      </c>
      <c r="B645" s="21" t="s">
        <v>15</v>
      </c>
      <c r="C645" s="23">
        <v>3700092.0</v>
      </c>
      <c r="D645" s="26">
        <f t="shared" si="1"/>
        <v>21814.36772</v>
      </c>
      <c r="E645" s="37"/>
    </row>
    <row r="646">
      <c r="A646" s="21">
        <f t="shared" si="2"/>
        <v>423</v>
      </c>
      <c r="B646" s="21" t="s">
        <v>85</v>
      </c>
      <c r="C646" s="23">
        <v>494212.0</v>
      </c>
      <c r="D646" s="26">
        <f t="shared" si="1"/>
        <v>2913.690336</v>
      </c>
      <c r="E646" s="37"/>
    </row>
    <row r="647">
      <c r="A647" s="21">
        <f t="shared" si="2"/>
        <v>424</v>
      </c>
      <c r="B647" s="21" t="s">
        <v>15</v>
      </c>
      <c r="C647" s="23">
        <v>3522081.0</v>
      </c>
      <c r="D647" s="26">
        <f t="shared" si="1"/>
        <v>20277.08839</v>
      </c>
      <c r="E647" s="37"/>
    </row>
    <row r="648">
      <c r="A648" s="21">
        <f t="shared" si="2"/>
        <v>424</v>
      </c>
      <c r="B648" s="21" t="s">
        <v>85</v>
      </c>
      <c r="C648" s="23">
        <v>672223.0</v>
      </c>
      <c r="D648" s="26">
        <f t="shared" si="1"/>
        <v>3870.077147</v>
      </c>
      <c r="E648" s="37"/>
    </row>
    <row r="649">
      <c r="A649" s="21">
        <f t="shared" si="2"/>
        <v>425</v>
      </c>
      <c r="B649" s="21" t="s">
        <v>15</v>
      </c>
      <c r="C649" s="23">
        <v>3316983.0</v>
      </c>
      <c r="D649" s="26">
        <f t="shared" si="1"/>
        <v>18647.3722</v>
      </c>
      <c r="E649" s="37"/>
    </row>
    <row r="650">
      <c r="A650" s="21">
        <f t="shared" si="2"/>
        <v>425</v>
      </c>
      <c r="B650" s="21" t="s">
        <v>85</v>
      </c>
      <c r="C650" s="23">
        <v>877321.0</v>
      </c>
      <c r="D650" s="26">
        <f t="shared" si="1"/>
        <v>4932.11187</v>
      </c>
      <c r="E650" s="37"/>
    </row>
    <row r="651">
      <c r="A651" s="21">
        <f t="shared" si="2"/>
        <v>426</v>
      </c>
      <c r="B651" s="21" t="s">
        <v>15</v>
      </c>
      <c r="C651" s="23">
        <v>3225598.0</v>
      </c>
      <c r="D651" s="26">
        <f t="shared" si="1"/>
        <v>17706.99862</v>
      </c>
      <c r="E651" s="37"/>
    </row>
    <row r="652">
      <c r="A652" s="21">
        <f t="shared" si="2"/>
        <v>426</v>
      </c>
      <c r="B652" s="21" t="s">
        <v>85</v>
      </c>
      <c r="C652" s="23">
        <v>968706.0</v>
      </c>
      <c r="D652" s="26">
        <f t="shared" si="1"/>
        <v>5317.735131</v>
      </c>
      <c r="E652" s="37"/>
    </row>
    <row r="653">
      <c r="A653" s="21">
        <f t="shared" si="2"/>
        <v>427</v>
      </c>
      <c r="B653" s="21" t="s">
        <v>15</v>
      </c>
      <c r="C653" s="23">
        <v>3099909.0</v>
      </c>
      <c r="D653" s="26">
        <f t="shared" si="1"/>
        <v>16616.3771</v>
      </c>
      <c r="E653" s="37"/>
    </row>
    <row r="654">
      <c r="A654" s="21">
        <f t="shared" si="2"/>
        <v>427</v>
      </c>
      <c r="B654" s="21" t="s">
        <v>85</v>
      </c>
      <c r="C654" s="23">
        <v>1094395.0</v>
      </c>
      <c r="D654" s="26">
        <f t="shared" si="1"/>
        <v>5866.26253</v>
      </c>
      <c r="E654" s="37"/>
    </row>
    <row r="655">
      <c r="A655" s="21">
        <f t="shared" si="2"/>
        <v>428</v>
      </c>
      <c r="B655" s="21" t="s">
        <v>15</v>
      </c>
      <c r="C655" s="23">
        <v>2994380.0</v>
      </c>
      <c r="D655" s="26">
        <f t="shared" si="1"/>
        <v>15672.54531</v>
      </c>
      <c r="E655" s="37"/>
    </row>
    <row r="656">
      <c r="A656" s="21">
        <f t="shared" si="2"/>
        <v>428</v>
      </c>
      <c r="B656" s="21" t="s">
        <v>85</v>
      </c>
      <c r="C656" s="23">
        <v>1199924.0</v>
      </c>
      <c r="D656" s="26">
        <f t="shared" si="1"/>
        <v>6280.386345</v>
      </c>
      <c r="E656" s="37"/>
    </row>
    <row r="657">
      <c r="A657" s="21">
        <f t="shared" si="2"/>
        <v>429</v>
      </c>
      <c r="B657" s="21" t="s">
        <v>15</v>
      </c>
      <c r="C657" s="23">
        <v>2951558.0</v>
      </c>
      <c r="D657" s="26">
        <f t="shared" si="1"/>
        <v>15084.18633</v>
      </c>
      <c r="E657" s="37"/>
    </row>
    <row r="658">
      <c r="A658" s="21">
        <f t="shared" si="2"/>
        <v>429</v>
      </c>
      <c r="B658" s="21" t="s">
        <v>85</v>
      </c>
      <c r="C658" s="23">
        <v>1242746.0</v>
      </c>
      <c r="D658" s="26">
        <f t="shared" si="1"/>
        <v>6351.158344</v>
      </c>
      <c r="E658" s="37"/>
    </row>
    <row r="659">
      <c r="A659" s="21">
        <f t="shared" si="2"/>
        <v>430</v>
      </c>
      <c r="B659" s="21" t="s">
        <v>15</v>
      </c>
      <c r="C659" s="23">
        <v>3059406.0</v>
      </c>
      <c r="D659" s="26">
        <f t="shared" si="1"/>
        <v>15266.4661</v>
      </c>
      <c r="E659" s="37"/>
    </row>
    <row r="660">
      <c r="A660" s="21">
        <f t="shared" si="2"/>
        <v>430</v>
      </c>
      <c r="B660" s="21" t="s">
        <v>85</v>
      </c>
      <c r="C660" s="23">
        <v>1134898.0</v>
      </c>
      <c r="D660" s="26">
        <f t="shared" si="1"/>
        <v>5663.152208</v>
      </c>
      <c r="E660" s="37"/>
    </row>
    <row r="661">
      <c r="A661" s="21">
        <f t="shared" si="2"/>
        <v>431</v>
      </c>
      <c r="B661" s="21" t="s">
        <v>15</v>
      </c>
      <c r="C661" s="23">
        <v>3065377.0</v>
      </c>
      <c r="D661" s="26">
        <f t="shared" si="1"/>
        <v>14935.13643</v>
      </c>
      <c r="E661" s="37"/>
    </row>
    <row r="662">
      <c r="A662" s="21">
        <f t="shared" si="2"/>
        <v>431</v>
      </c>
      <c r="B662" s="21" t="s">
        <v>85</v>
      </c>
      <c r="C662" s="23">
        <v>1128927.0</v>
      </c>
      <c r="D662" s="26">
        <f t="shared" si="1"/>
        <v>5500.360566</v>
      </c>
      <c r="E662" s="37"/>
    </row>
    <row r="663">
      <c r="A663" s="21">
        <f t="shared" si="2"/>
        <v>432</v>
      </c>
      <c r="B663" s="21" t="s">
        <v>15</v>
      </c>
      <c r="C663" s="23">
        <v>3056138.0</v>
      </c>
      <c r="D663" s="26">
        <f t="shared" si="1"/>
        <v>14538.35871</v>
      </c>
      <c r="E663" s="37"/>
    </row>
    <row r="664">
      <c r="A664" s="21">
        <f t="shared" si="2"/>
        <v>432</v>
      </c>
      <c r="B664" s="21" t="s">
        <v>85</v>
      </c>
      <c r="C664" s="23">
        <v>1133963.0</v>
      </c>
      <c r="D664" s="26">
        <f t="shared" si="1"/>
        <v>5394.377105</v>
      </c>
      <c r="E664" s="37"/>
    </row>
    <row r="665">
      <c r="A665" s="21">
        <f t="shared" si="2"/>
        <v>432</v>
      </c>
      <c r="B665" s="21" t="s">
        <v>943</v>
      </c>
      <c r="C665" s="23">
        <v>4203.0</v>
      </c>
      <c r="D665" s="26">
        <f t="shared" si="1"/>
        <v>19.99409767</v>
      </c>
      <c r="E665" s="37"/>
    </row>
    <row r="666">
      <c r="A666" s="21">
        <f t="shared" si="2"/>
        <v>433</v>
      </c>
      <c r="B666" s="21" t="s">
        <v>15</v>
      </c>
      <c r="C666" s="23">
        <v>2901027.0</v>
      </c>
      <c r="D666" s="26">
        <f t="shared" si="1"/>
        <v>13474.25285</v>
      </c>
      <c r="E666" s="37"/>
    </row>
    <row r="667">
      <c r="A667" s="21">
        <f t="shared" si="2"/>
        <v>433</v>
      </c>
      <c r="B667" s="21" t="s">
        <v>85</v>
      </c>
      <c r="C667" s="23">
        <v>1192865.0</v>
      </c>
      <c r="D667" s="26">
        <f t="shared" si="1"/>
        <v>5540.439515</v>
      </c>
      <c r="E667" s="37"/>
    </row>
    <row r="668">
      <c r="A668" s="21">
        <f t="shared" si="2"/>
        <v>433</v>
      </c>
      <c r="B668" s="21" t="s">
        <v>943</v>
      </c>
      <c r="C668" s="23">
        <v>100412.0</v>
      </c>
      <c r="D668" s="26">
        <f t="shared" si="1"/>
        <v>466.3785194</v>
      </c>
      <c r="E668" s="37"/>
    </row>
    <row r="669">
      <c r="A669" s="21">
        <f t="shared" si="2"/>
        <v>434</v>
      </c>
      <c r="B669" s="21" t="s">
        <v>15</v>
      </c>
      <c r="C669" s="23">
        <v>2631406.0</v>
      </c>
      <c r="D669" s="26">
        <f t="shared" si="1"/>
        <v>11932.86769</v>
      </c>
      <c r="E669" s="37"/>
    </row>
    <row r="670">
      <c r="A670" s="21">
        <f t="shared" si="2"/>
        <v>434</v>
      </c>
      <c r="B670" s="21" t="s">
        <v>85</v>
      </c>
      <c r="C670" s="23">
        <v>1441633.0</v>
      </c>
      <c r="D670" s="26">
        <f t="shared" si="1"/>
        <v>6537.499665</v>
      </c>
      <c r="E670" s="37"/>
    </row>
    <row r="671">
      <c r="A671" s="21">
        <f t="shared" si="2"/>
        <v>434</v>
      </c>
      <c r="B671" s="21" t="s">
        <v>943</v>
      </c>
      <c r="C671" s="23">
        <v>121265.0</v>
      </c>
      <c r="D671" s="26">
        <f t="shared" si="1"/>
        <v>549.9110362</v>
      </c>
      <c r="E671" s="37"/>
    </row>
    <row r="672">
      <c r="A672" s="21">
        <f t="shared" si="2"/>
        <v>435</v>
      </c>
      <c r="B672" s="21" t="s">
        <v>15</v>
      </c>
      <c r="C672" s="23">
        <v>2421315.0</v>
      </c>
      <c r="D672" s="26">
        <f t="shared" si="1"/>
        <v>10720.27664</v>
      </c>
      <c r="E672" s="37"/>
    </row>
    <row r="673">
      <c r="A673" s="21">
        <f t="shared" si="2"/>
        <v>435</v>
      </c>
      <c r="B673" s="21" t="s">
        <v>85</v>
      </c>
      <c r="C673" s="23">
        <v>1716127.0</v>
      </c>
      <c r="D673" s="26">
        <f t="shared" si="1"/>
        <v>7598.084587</v>
      </c>
      <c r="E673" s="37"/>
    </row>
    <row r="674">
      <c r="A674" s="21">
        <f t="shared" si="2"/>
        <v>435</v>
      </c>
      <c r="B674" s="21" t="s">
        <v>943</v>
      </c>
      <c r="C674" s="23">
        <v>56862.0</v>
      </c>
      <c r="D674" s="26">
        <f t="shared" si="1"/>
        <v>251.7542617</v>
      </c>
      <c r="E674" s="37"/>
    </row>
    <row r="675">
      <c r="A675" s="21">
        <f t="shared" si="2"/>
        <v>436</v>
      </c>
      <c r="B675" s="21" t="s">
        <v>15</v>
      </c>
      <c r="C675" s="23">
        <v>2303154.0</v>
      </c>
      <c r="D675" s="26">
        <f t="shared" si="1"/>
        <v>9955.641639</v>
      </c>
      <c r="E675" s="37"/>
    </row>
    <row r="676">
      <c r="A676" s="21">
        <f t="shared" si="2"/>
        <v>436</v>
      </c>
      <c r="B676" s="21" t="s">
        <v>85</v>
      </c>
      <c r="C676" s="23">
        <v>1844301.0</v>
      </c>
      <c r="D676" s="26">
        <f t="shared" si="1"/>
        <v>7972.198051</v>
      </c>
      <c r="E676" s="37"/>
    </row>
    <row r="677">
      <c r="A677" s="21">
        <f t="shared" si="2"/>
        <v>436</v>
      </c>
      <c r="B677" s="21" t="s">
        <v>943</v>
      </c>
      <c r="C677" s="23">
        <v>46849.0</v>
      </c>
      <c r="D677" s="26">
        <f t="shared" si="1"/>
        <v>202.5100602</v>
      </c>
      <c r="E677" s="37"/>
    </row>
    <row r="678">
      <c r="A678" s="21">
        <f t="shared" si="2"/>
        <v>437</v>
      </c>
      <c r="B678" s="21" t="s">
        <v>15</v>
      </c>
      <c r="C678" s="23">
        <v>2128996.0</v>
      </c>
      <c r="D678" s="26">
        <f t="shared" si="1"/>
        <v>8984.7643</v>
      </c>
      <c r="E678" s="37"/>
    </row>
    <row r="679">
      <c r="A679" s="21">
        <f t="shared" si="2"/>
        <v>437</v>
      </c>
      <c r="B679" s="21" t="s">
        <v>85</v>
      </c>
      <c r="C679" s="23">
        <v>2019132.0</v>
      </c>
      <c r="D679" s="26">
        <f t="shared" si="1"/>
        <v>8521.117517</v>
      </c>
      <c r="E679" s="37"/>
    </row>
    <row r="680">
      <c r="A680" s="21">
        <f t="shared" si="2"/>
        <v>437</v>
      </c>
      <c r="B680" s="21" t="s">
        <v>943</v>
      </c>
      <c r="C680" s="23">
        <v>46176.0</v>
      </c>
      <c r="D680" s="26">
        <f t="shared" si="1"/>
        <v>194.8714212</v>
      </c>
      <c r="E680" s="37"/>
    </row>
    <row r="681">
      <c r="A681" s="21">
        <f t="shared" si="2"/>
        <v>438</v>
      </c>
      <c r="B681" s="21" t="s">
        <v>15</v>
      </c>
      <c r="C681" s="23">
        <v>2007128.0</v>
      </c>
      <c r="D681" s="26">
        <f t="shared" si="1"/>
        <v>8269.640094</v>
      </c>
      <c r="E681" s="37"/>
    </row>
    <row r="682">
      <c r="A682" s="21">
        <f t="shared" si="2"/>
        <v>438</v>
      </c>
      <c r="B682" s="21" t="s">
        <v>85</v>
      </c>
      <c r="C682" s="23">
        <v>2132949.0</v>
      </c>
      <c r="D682" s="26">
        <f t="shared" si="1"/>
        <v>8788.039711</v>
      </c>
      <c r="E682" s="37"/>
    </row>
    <row r="683">
      <c r="A683" s="21">
        <f t="shared" si="2"/>
        <v>438</v>
      </c>
      <c r="B683" s="21" t="s">
        <v>943</v>
      </c>
      <c r="C683" s="23">
        <v>54227.0</v>
      </c>
      <c r="D683" s="26">
        <f t="shared" si="1"/>
        <v>223.4226085</v>
      </c>
      <c r="E683" s="37"/>
    </row>
    <row r="684">
      <c r="A684" s="21">
        <f t="shared" si="2"/>
        <v>439</v>
      </c>
      <c r="B684" s="21" t="s">
        <v>15</v>
      </c>
      <c r="C684" s="23">
        <v>1934750.0</v>
      </c>
      <c r="D684" s="26">
        <f t="shared" si="1"/>
        <v>7782.34287</v>
      </c>
      <c r="E684" s="37"/>
    </row>
    <row r="685">
      <c r="A685" s="21">
        <f t="shared" si="2"/>
        <v>439</v>
      </c>
      <c r="B685" s="21" t="s">
        <v>85</v>
      </c>
      <c r="C685" s="23">
        <v>2153930.0</v>
      </c>
      <c r="D685" s="26">
        <f t="shared" si="1"/>
        <v>8663.973008</v>
      </c>
      <c r="E685" s="37"/>
    </row>
    <row r="686">
      <c r="A686" s="21">
        <f t="shared" si="2"/>
        <v>439</v>
      </c>
      <c r="B686" s="21" t="s">
        <v>943</v>
      </c>
      <c r="C686" s="23">
        <v>105624.0</v>
      </c>
      <c r="D686" s="26">
        <f t="shared" si="1"/>
        <v>424.8622216</v>
      </c>
      <c r="E686" s="37"/>
    </row>
    <row r="687">
      <c r="A687" s="21">
        <f t="shared" si="2"/>
        <v>440</v>
      </c>
      <c r="B687" s="21" t="s">
        <v>15</v>
      </c>
      <c r="C687" s="23">
        <v>1830526.0</v>
      </c>
      <c r="D687" s="26">
        <f t="shared" si="1"/>
        <v>7188.359343</v>
      </c>
      <c r="E687" s="37"/>
    </row>
    <row r="688">
      <c r="A688" s="21">
        <f t="shared" si="2"/>
        <v>440</v>
      </c>
      <c r="B688" s="21" t="s">
        <v>85</v>
      </c>
      <c r="C688" s="23">
        <v>2080217.0</v>
      </c>
      <c r="D688" s="26">
        <f t="shared" si="1"/>
        <v>8168.880042</v>
      </c>
      <c r="E688" s="37"/>
    </row>
    <row r="689">
      <c r="A689" s="21">
        <f t="shared" si="2"/>
        <v>440</v>
      </c>
      <c r="B689" s="21" t="s">
        <v>943</v>
      </c>
      <c r="C689" s="23">
        <v>283561.0</v>
      </c>
      <c r="D689" s="26">
        <f t="shared" si="1"/>
        <v>1113.526038</v>
      </c>
      <c r="E689" s="37"/>
    </row>
    <row r="690">
      <c r="A690" s="21">
        <f t="shared" si="2"/>
        <v>441</v>
      </c>
      <c r="B690" s="21" t="s">
        <v>15</v>
      </c>
      <c r="C690" s="23">
        <v>1618799.0</v>
      </c>
      <c r="D690" s="26">
        <f t="shared" si="1"/>
        <v>6205.970623</v>
      </c>
      <c r="E690" s="37"/>
    </row>
    <row r="691">
      <c r="A691" s="21">
        <f t="shared" si="2"/>
        <v>441</v>
      </c>
      <c r="B691" s="21" t="s">
        <v>85</v>
      </c>
      <c r="C691" s="23">
        <v>2057431.0</v>
      </c>
      <c r="D691" s="26">
        <f t="shared" si="1"/>
        <v>7887.548945</v>
      </c>
      <c r="E691" s="37"/>
    </row>
    <row r="692">
      <c r="A692" s="21">
        <f t="shared" si="2"/>
        <v>441</v>
      </c>
      <c r="B692" s="21" t="s">
        <v>943</v>
      </c>
      <c r="C692" s="23">
        <v>518074.0</v>
      </c>
      <c r="D692" s="26">
        <f t="shared" si="1"/>
        <v>1986.13418</v>
      </c>
      <c r="E692" s="37"/>
    </row>
    <row r="693">
      <c r="A693" s="21">
        <f t="shared" si="2"/>
        <v>442</v>
      </c>
      <c r="B693" s="21" t="s">
        <v>15</v>
      </c>
      <c r="C693" s="23">
        <v>1022359.0</v>
      </c>
      <c r="D693" s="26">
        <f t="shared" si="1"/>
        <v>3826.289197</v>
      </c>
      <c r="E693" s="37"/>
    </row>
    <row r="694">
      <c r="A694" s="21">
        <f t="shared" si="2"/>
        <v>442</v>
      </c>
      <c r="B694" s="21" t="s">
        <v>85</v>
      </c>
      <c r="C694" s="23">
        <v>2057245.0</v>
      </c>
      <c r="D694" s="26">
        <f t="shared" si="1"/>
        <v>7699.462048</v>
      </c>
      <c r="E694" s="37"/>
    </row>
    <row r="695">
      <c r="A695" s="21">
        <f t="shared" si="2"/>
        <v>442</v>
      </c>
      <c r="B695" s="21" t="s">
        <v>943</v>
      </c>
      <c r="C695" s="23">
        <v>1114700.0</v>
      </c>
      <c r="D695" s="26">
        <f t="shared" si="1"/>
        <v>4171.885383</v>
      </c>
      <c r="E695" s="37"/>
    </row>
    <row r="696">
      <c r="A696" s="21">
        <f t="shared" si="2"/>
        <v>443</v>
      </c>
      <c r="B696" s="21" t="s">
        <v>15</v>
      </c>
      <c r="C696" s="23">
        <v>336790.0</v>
      </c>
      <c r="D696" s="26">
        <f t="shared" si="1"/>
        <v>1230.512215</v>
      </c>
      <c r="E696" s="37"/>
    </row>
    <row r="697">
      <c r="A697" s="21">
        <f t="shared" si="2"/>
        <v>443</v>
      </c>
      <c r="B697" s="21" t="s">
        <v>85</v>
      </c>
      <c r="C697" s="23">
        <v>2114048.0</v>
      </c>
      <c r="D697" s="26">
        <f t="shared" si="1"/>
        <v>7723.987909</v>
      </c>
      <c r="E697" s="37"/>
    </row>
    <row r="698">
      <c r="A698" s="21">
        <f t="shared" si="2"/>
        <v>443</v>
      </c>
      <c r="B698" s="21" t="s">
        <v>943</v>
      </c>
      <c r="C698" s="23">
        <v>1743466.0</v>
      </c>
      <c r="D698" s="26">
        <f t="shared" si="1"/>
        <v>6370.011609</v>
      </c>
      <c r="E698" s="37"/>
    </row>
    <row r="699">
      <c r="A699" s="21">
        <f t="shared" si="2"/>
        <v>444</v>
      </c>
      <c r="B699" s="21" t="s">
        <v>85</v>
      </c>
      <c r="C699" s="23">
        <v>2124675.0</v>
      </c>
      <c r="D699" s="26">
        <f t="shared" si="1"/>
        <v>7578.20837</v>
      </c>
      <c r="E699" s="37"/>
    </row>
    <row r="700">
      <c r="A700" s="21">
        <f t="shared" si="2"/>
        <v>444</v>
      </c>
      <c r="B700" s="21" t="s">
        <v>943</v>
      </c>
      <c r="C700" s="23">
        <v>2069629.0</v>
      </c>
      <c r="D700" s="26">
        <f t="shared" si="1"/>
        <v>7381.872432</v>
      </c>
      <c r="E700" s="37"/>
    </row>
    <row r="701">
      <c r="A701" s="21">
        <f t="shared" si="2"/>
        <v>445</v>
      </c>
      <c r="B701" s="21" t="s">
        <v>85</v>
      </c>
      <c r="C701" s="23">
        <v>2256590.0</v>
      </c>
      <c r="D701" s="26">
        <f t="shared" si="1"/>
        <v>7857.222054</v>
      </c>
      <c r="E701" s="37"/>
    </row>
    <row r="702">
      <c r="A702" s="21">
        <f t="shared" si="2"/>
        <v>445</v>
      </c>
      <c r="B702" s="21" t="s">
        <v>943</v>
      </c>
      <c r="C702" s="23">
        <v>1937714.0</v>
      </c>
      <c r="D702" s="26">
        <f t="shared" si="1"/>
        <v>6746.927522</v>
      </c>
      <c r="E702" s="37"/>
    </row>
    <row r="703">
      <c r="A703" s="21">
        <f t="shared" si="2"/>
        <v>446</v>
      </c>
      <c r="B703" s="21" t="s">
        <v>85</v>
      </c>
      <c r="C703" s="23">
        <v>2241512.0</v>
      </c>
      <c r="D703" s="26">
        <f t="shared" si="1"/>
        <v>7618.946553</v>
      </c>
      <c r="E703" s="37"/>
    </row>
    <row r="704">
      <c r="A704" s="21">
        <f t="shared" si="2"/>
        <v>446</v>
      </c>
      <c r="B704" s="21" t="s">
        <v>943</v>
      </c>
      <c r="C704" s="23">
        <v>1952792.0</v>
      </c>
      <c r="D704" s="26">
        <f t="shared" si="1"/>
        <v>6637.581185</v>
      </c>
      <c r="E704" s="37"/>
    </row>
    <row r="705">
      <c r="A705" s="21">
        <f t="shared" si="2"/>
        <v>447</v>
      </c>
      <c r="B705" s="21" t="s">
        <v>85</v>
      </c>
      <c r="C705" s="23">
        <v>2256273.0</v>
      </c>
      <c r="D705" s="26">
        <f t="shared" si="1"/>
        <v>7486.490356</v>
      </c>
      <c r="E705" s="37"/>
    </row>
    <row r="706">
      <c r="A706" s="21">
        <f t="shared" si="2"/>
        <v>447</v>
      </c>
      <c r="B706" s="21" t="s">
        <v>943</v>
      </c>
      <c r="C706" s="23">
        <v>1938031.0</v>
      </c>
      <c r="D706" s="26">
        <f t="shared" si="1"/>
        <v>6430.538499</v>
      </c>
      <c r="E706" s="37"/>
    </row>
    <row r="707">
      <c r="A707" s="21">
        <f t="shared" si="2"/>
        <v>448</v>
      </c>
      <c r="B707" s="21" t="s">
        <v>85</v>
      </c>
      <c r="C707" s="23">
        <v>2252121.0</v>
      </c>
      <c r="D707" s="26">
        <f t="shared" si="1"/>
        <v>7294.68417</v>
      </c>
      <c r="E707" s="37"/>
    </row>
    <row r="708">
      <c r="A708" s="21">
        <f t="shared" si="2"/>
        <v>448</v>
      </c>
      <c r="B708" s="21" t="s">
        <v>943</v>
      </c>
      <c r="C708" s="23">
        <v>1942183.0</v>
      </c>
      <c r="D708" s="26">
        <f t="shared" si="1"/>
        <v>6290.786145</v>
      </c>
      <c r="E708" s="37"/>
    </row>
    <row r="709">
      <c r="A709" s="21">
        <f t="shared" si="2"/>
        <v>449</v>
      </c>
      <c r="B709" s="21" t="s">
        <v>85</v>
      </c>
      <c r="C709" s="23">
        <v>2190575.0</v>
      </c>
      <c r="D709" s="26">
        <f t="shared" si="1"/>
        <v>6926.224212</v>
      </c>
      <c r="E709" s="37"/>
    </row>
    <row r="710">
      <c r="A710" s="21">
        <f t="shared" si="2"/>
        <v>449</v>
      </c>
      <c r="B710" s="21" t="s">
        <v>943</v>
      </c>
      <c r="C710" s="23">
        <v>2003729.0</v>
      </c>
      <c r="D710" s="26">
        <f t="shared" si="1"/>
        <v>6335.449055</v>
      </c>
      <c r="E710" s="37"/>
    </row>
    <row r="711">
      <c r="A711" s="21">
        <f t="shared" si="2"/>
        <v>450</v>
      </c>
      <c r="B711" s="21" t="s">
        <v>85</v>
      </c>
      <c r="C711" s="23">
        <v>2133548.0</v>
      </c>
      <c r="D711" s="26">
        <f t="shared" si="1"/>
        <v>6585.065307</v>
      </c>
      <c r="E711" s="37"/>
    </row>
    <row r="712">
      <c r="A712" s="21">
        <f t="shared" si="2"/>
        <v>450</v>
      </c>
      <c r="B712" s="21" t="s">
        <v>943</v>
      </c>
      <c r="C712" s="23">
        <v>2060756.0</v>
      </c>
      <c r="D712" s="26">
        <f t="shared" si="1"/>
        <v>6360.397255</v>
      </c>
      <c r="E712" s="37"/>
    </row>
    <row r="713">
      <c r="A713" s="21">
        <f t="shared" si="2"/>
        <v>451</v>
      </c>
      <c r="B713" s="21" t="s">
        <v>85</v>
      </c>
      <c r="C713" s="23">
        <v>2084061.0</v>
      </c>
      <c r="D713" s="26">
        <f t="shared" si="1"/>
        <v>6278.892568</v>
      </c>
      <c r="E713" s="37"/>
    </row>
    <row r="714">
      <c r="A714" s="21">
        <f t="shared" si="2"/>
        <v>451</v>
      </c>
      <c r="B714" s="21" t="s">
        <v>943</v>
      </c>
      <c r="C714" s="23">
        <v>2110243.0</v>
      </c>
      <c r="D714" s="26">
        <f t="shared" si="1"/>
        <v>6357.77412</v>
      </c>
      <c r="E714" s="37"/>
    </row>
    <row r="715">
      <c r="A715" s="21">
        <f t="shared" si="2"/>
        <v>452</v>
      </c>
      <c r="B715" s="21" t="s">
        <v>85</v>
      </c>
      <c r="C715" s="23">
        <v>1988815.0</v>
      </c>
      <c r="D715" s="26">
        <f t="shared" si="1"/>
        <v>5848.948273</v>
      </c>
      <c r="E715" s="37"/>
    </row>
    <row r="716">
      <c r="A716" s="21">
        <f t="shared" si="2"/>
        <v>452</v>
      </c>
      <c r="B716" s="21" t="s">
        <v>943</v>
      </c>
      <c r="C716" s="23">
        <v>2205489.0</v>
      </c>
      <c r="D716" s="26">
        <f t="shared" si="1"/>
        <v>6486.169442</v>
      </c>
      <c r="E716" s="37"/>
    </row>
    <row r="717">
      <c r="A717" s="21">
        <f t="shared" si="2"/>
        <v>453</v>
      </c>
      <c r="B717" s="21" t="s">
        <v>85</v>
      </c>
      <c r="C717" s="23">
        <v>1694463.0</v>
      </c>
      <c r="D717" s="26">
        <f t="shared" si="1"/>
        <v>4864.32028</v>
      </c>
      <c r="E717" s="37"/>
    </row>
    <row r="718">
      <c r="A718" s="21">
        <f t="shared" si="2"/>
        <v>453</v>
      </c>
      <c r="B718" s="21" t="s">
        <v>943</v>
      </c>
      <c r="C718" s="23">
        <v>2499841.0</v>
      </c>
      <c r="D718" s="26">
        <f t="shared" si="1"/>
        <v>7176.330951</v>
      </c>
      <c r="E718" s="37"/>
    </row>
    <row r="719">
      <c r="A719" s="21">
        <f t="shared" si="2"/>
        <v>454</v>
      </c>
      <c r="B719" s="21" t="s">
        <v>85</v>
      </c>
      <c r="C719" s="23">
        <v>1573895.0</v>
      </c>
      <c r="D719" s="26">
        <f t="shared" si="1"/>
        <v>4410.303882</v>
      </c>
      <c r="E719" s="37"/>
    </row>
    <row r="720">
      <c r="A720" s="21">
        <f t="shared" si="2"/>
        <v>454</v>
      </c>
      <c r="B720" s="21" t="s">
        <v>943</v>
      </c>
      <c r="C720" s="23">
        <v>2620409.0</v>
      </c>
      <c r="D720" s="26">
        <f t="shared" si="1"/>
        <v>7342.802402</v>
      </c>
      <c r="E720" s="37"/>
    </row>
    <row r="721">
      <c r="A721" s="21">
        <f t="shared" si="2"/>
        <v>455</v>
      </c>
      <c r="B721" s="21" t="s">
        <v>85</v>
      </c>
      <c r="C721" s="23">
        <v>1542542.0</v>
      </c>
      <c r="D721" s="26">
        <f t="shared" si="1"/>
        <v>4219.184791</v>
      </c>
      <c r="E721" s="37"/>
    </row>
    <row r="722">
      <c r="A722" s="21">
        <f t="shared" si="2"/>
        <v>455</v>
      </c>
      <c r="B722" s="21" t="s">
        <v>943</v>
      </c>
      <c r="C722" s="23">
        <v>2651762.0</v>
      </c>
      <c r="D722" s="26">
        <f t="shared" si="1"/>
        <v>7253.140531</v>
      </c>
      <c r="E722" s="37"/>
    </row>
    <row r="723">
      <c r="A723" s="21">
        <f t="shared" si="2"/>
        <v>456</v>
      </c>
      <c r="B723" s="21" t="s">
        <v>85</v>
      </c>
      <c r="C723" s="23">
        <v>1387219.0</v>
      </c>
      <c r="D723" s="26">
        <f t="shared" si="1"/>
        <v>3703.663868</v>
      </c>
      <c r="E723" s="37"/>
    </row>
    <row r="724">
      <c r="A724" s="21">
        <f t="shared" si="2"/>
        <v>456</v>
      </c>
      <c r="B724" s="21" t="s">
        <v>943</v>
      </c>
      <c r="C724" s="23">
        <v>2807085.0</v>
      </c>
      <c r="D724" s="26">
        <f t="shared" si="1"/>
        <v>7494.490264</v>
      </c>
      <c r="E724" s="37"/>
    </row>
    <row r="725">
      <c r="A725" s="21">
        <f t="shared" si="2"/>
        <v>457</v>
      </c>
      <c r="B725" s="21" t="s">
        <v>85</v>
      </c>
      <c r="C725" s="23">
        <v>1161445.0</v>
      </c>
      <c r="D725" s="26">
        <f t="shared" si="1"/>
        <v>3026.749363</v>
      </c>
      <c r="E725" s="37"/>
    </row>
    <row r="726">
      <c r="A726" s="21">
        <f t="shared" si="2"/>
        <v>457</v>
      </c>
      <c r="B726" s="21" t="s">
        <v>943</v>
      </c>
      <c r="C726" s="23">
        <v>3032859.0</v>
      </c>
      <c r="D726" s="26">
        <f t="shared" si="1"/>
        <v>7903.692422</v>
      </c>
      <c r="E726" s="37"/>
    </row>
    <row r="727">
      <c r="A727" s="21">
        <f t="shared" si="2"/>
        <v>458</v>
      </c>
      <c r="B727" s="21" t="s">
        <v>85</v>
      </c>
      <c r="C727" s="23">
        <v>1099315.0</v>
      </c>
      <c r="D727" s="26">
        <f t="shared" si="1"/>
        <v>2796.32481</v>
      </c>
      <c r="E727" s="37"/>
    </row>
    <row r="728">
      <c r="A728" s="21">
        <f t="shared" si="2"/>
        <v>458</v>
      </c>
      <c r="B728" s="21" t="s">
        <v>943</v>
      </c>
      <c r="C728" s="23">
        <v>3094989.0</v>
      </c>
      <c r="D728" s="26">
        <f t="shared" si="1"/>
        <v>7872.715761</v>
      </c>
      <c r="E728" s="37"/>
    </row>
    <row r="729">
      <c r="A729" s="21">
        <f t="shared" si="2"/>
        <v>459</v>
      </c>
      <c r="B729" s="21" t="s">
        <v>85</v>
      </c>
      <c r="C729" s="23">
        <v>1016197.0</v>
      </c>
      <c r="D729" s="26">
        <f t="shared" si="1"/>
        <v>2523.059455</v>
      </c>
      <c r="E729" s="37"/>
    </row>
    <row r="730">
      <c r="A730" s="21">
        <f t="shared" si="2"/>
        <v>459</v>
      </c>
      <c r="B730" s="21" t="s">
        <v>943</v>
      </c>
      <c r="C730" s="23">
        <v>3178107.0</v>
      </c>
      <c r="D730" s="26">
        <f t="shared" si="1"/>
        <v>7890.746496</v>
      </c>
      <c r="E730" s="37"/>
    </row>
    <row r="731">
      <c r="A731" s="21">
        <f t="shared" si="2"/>
        <v>460</v>
      </c>
      <c r="B731" s="21" t="s">
        <v>85</v>
      </c>
      <c r="C731" s="23">
        <v>955755.0</v>
      </c>
      <c r="D731" s="26">
        <f t="shared" si="1"/>
        <v>2316.204051</v>
      </c>
      <c r="E731" s="37"/>
    </row>
    <row r="732">
      <c r="A732" s="21">
        <f t="shared" si="2"/>
        <v>460</v>
      </c>
      <c r="B732" s="21" t="s">
        <v>943</v>
      </c>
      <c r="C732" s="23">
        <v>3238549.0</v>
      </c>
      <c r="D732" s="26">
        <f t="shared" si="1"/>
        <v>7848.392438</v>
      </c>
      <c r="E732" s="37"/>
    </row>
    <row r="733">
      <c r="A733" s="21">
        <f t="shared" si="2"/>
        <v>461</v>
      </c>
      <c r="B733" s="21" t="s">
        <v>85</v>
      </c>
      <c r="C733" s="23">
        <v>985275.0</v>
      </c>
      <c r="D733" s="26">
        <f t="shared" si="1"/>
        <v>2330.585252</v>
      </c>
      <c r="E733" s="37"/>
    </row>
    <row r="734">
      <c r="A734" s="21">
        <f t="shared" si="2"/>
        <v>461</v>
      </c>
      <c r="B734" s="21" t="s">
        <v>943</v>
      </c>
      <c r="C734" s="23">
        <v>3209029.0</v>
      </c>
      <c r="D734" s="26">
        <f t="shared" si="1"/>
        <v>7590.68855</v>
      </c>
      <c r="E734" s="37"/>
    </row>
    <row r="735">
      <c r="A735" s="21">
        <f t="shared" si="2"/>
        <v>462</v>
      </c>
      <c r="B735" s="21" t="s">
        <v>85</v>
      </c>
      <c r="C735" s="23">
        <v>1275958.0</v>
      </c>
      <c r="D735" s="26">
        <f t="shared" si="1"/>
        <v>2945.899409</v>
      </c>
      <c r="E735" s="37"/>
    </row>
    <row r="736">
      <c r="A736" s="21">
        <f t="shared" si="2"/>
        <v>462</v>
      </c>
      <c r="B736" s="21" t="s">
        <v>943</v>
      </c>
      <c r="C736" s="23">
        <v>2918346.0</v>
      </c>
      <c r="D736" s="26">
        <f t="shared" si="1"/>
        <v>6737.803091</v>
      </c>
      <c r="E736" s="37"/>
    </row>
    <row r="737">
      <c r="A737" s="21">
        <f t="shared" si="2"/>
        <v>463</v>
      </c>
      <c r="B737" s="21" t="s">
        <v>85</v>
      </c>
      <c r="C737" s="23">
        <v>1512728.0</v>
      </c>
      <c r="D737" s="26">
        <f t="shared" si="1"/>
        <v>3408.891457</v>
      </c>
      <c r="E737" s="37"/>
    </row>
    <row r="738">
      <c r="A738" s="21">
        <f t="shared" si="2"/>
        <v>463</v>
      </c>
      <c r="B738" s="21" t="s">
        <v>943</v>
      </c>
      <c r="C738" s="23">
        <v>2681576.0</v>
      </c>
      <c r="D738" s="26">
        <f t="shared" si="1"/>
        <v>6042.858676</v>
      </c>
      <c r="E738" s="37"/>
    </row>
    <row r="739">
      <c r="A739" s="21">
        <f t="shared" si="2"/>
        <v>464</v>
      </c>
      <c r="B739" s="21" t="s">
        <v>85</v>
      </c>
      <c r="C739" s="23">
        <v>1644070.0</v>
      </c>
      <c r="D739" s="26">
        <f t="shared" si="1"/>
        <v>3616.098837</v>
      </c>
      <c r="E739" s="37"/>
    </row>
    <row r="740">
      <c r="A740" s="21">
        <f t="shared" si="2"/>
        <v>464</v>
      </c>
      <c r="B740" s="21" t="s">
        <v>943</v>
      </c>
      <c r="C740" s="23">
        <v>2550234.0</v>
      </c>
      <c r="D740" s="26">
        <f t="shared" si="1"/>
        <v>5609.188296</v>
      </c>
      <c r="E740" s="37"/>
    </row>
    <row r="741">
      <c r="A741" s="21">
        <f t="shared" si="2"/>
        <v>465</v>
      </c>
      <c r="B741" s="21" t="s">
        <v>85</v>
      </c>
      <c r="C741" s="23">
        <v>1739760.0</v>
      </c>
      <c r="D741" s="26">
        <f t="shared" si="1"/>
        <v>3734.856595</v>
      </c>
      <c r="E741" s="37"/>
    </row>
    <row r="742">
      <c r="A742" s="21">
        <f t="shared" si="2"/>
        <v>465</v>
      </c>
      <c r="B742" s="21" t="s">
        <v>943</v>
      </c>
      <c r="C742" s="23">
        <v>2454544.0</v>
      </c>
      <c r="D742" s="26">
        <f t="shared" si="1"/>
        <v>5269.330164</v>
      </c>
      <c r="E742" s="37"/>
    </row>
    <row r="743">
      <c r="A743" s="21">
        <f t="shared" si="2"/>
        <v>466</v>
      </c>
      <c r="B743" s="21" t="s">
        <v>85</v>
      </c>
      <c r="C743" s="23">
        <v>1784555.0</v>
      </c>
      <c r="D743" s="26">
        <f t="shared" si="1"/>
        <v>3739.178039</v>
      </c>
      <c r="E743" s="37"/>
    </row>
    <row r="744">
      <c r="A744" s="21">
        <f t="shared" si="2"/>
        <v>466</v>
      </c>
      <c r="B744" s="21" t="s">
        <v>943</v>
      </c>
      <c r="C744" s="23">
        <v>2409749.0</v>
      </c>
      <c r="D744" s="26">
        <f t="shared" si="1"/>
        <v>5049.147009</v>
      </c>
      <c r="E744" s="37"/>
    </row>
    <row r="745">
      <c r="A745" s="21">
        <f t="shared" si="2"/>
        <v>467</v>
      </c>
      <c r="B745" s="21" t="s">
        <v>85</v>
      </c>
      <c r="C745" s="23">
        <v>1821769.0</v>
      </c>
      <c r="D745" s="26">
        <f t="shared" si="1"/>
        <v>3725.617103</v>
      </c>
      <c r="E745" s="37"/>
    </row>
    <row r="746">
      <c r="A746" s="21">
        <f t="shared" si="2"/>
        <v>467</v>
      </c>
      <c r="B746" s="21" t="s">
        <v>943</v>
      </c>
      <c r="C746" s="23">
        <v>2372535.0</v>
      </c>
      <c r="D746" s="26">
        <f t="shared" si="1"/>
        <v>4851.963654</v>
      </c>
      <c r="E746" s="37"/>
    </row>
    <row r="747">
      <c r="A747" s="21">
        <f t="shared" si="2"/>
        <v>468</v>
      </c>
      <c r="B747" s="21" t="s">
        <v>85</v>
      </c>
      <c r="C747" s="23">
        <v>1845813.0</v>
      </c>
      <c r="D747" s="26">
        <f t="shared" si="1"/>
        <v>3684.244739</v>
      </c>
      <c r="E747" s="37"/>
    </row>
    <row r="748">
      <c r="A748" s="21">
        <f t="shared" si="2"/>
        <v>468</v>
      </c>
      <c r="B748" s="21" t="s">
        <v>943</v>
      </c>
      <c r="C748" s="23">
        <v>2348491.0</v>
      </c>
      <c r="D748" s="26">
        <f t="shared" si="1"/>
        <v>4687.59057</v>
      </c>
      <c r="E748" s="37"/>
    </row>
    <row r="749">
      <c r="A749" s="21">
        <f t="shared" si="2"/>
        <v>469</v>
      </c>
      <c r="B749" s="21" t="s">
        <v>85</v>
      </c>
      <c r="C749" s="23">
        <v>1861653.0</v>
      </c>
      <c r="D749" s="26">
        <f t="shared" si="1"/>
        <v>3626.708013</v>
      </c>
      <c r="E749" s="37"/>
    </row>
    <row r="750">
      <c r="A750" s="21">
        <f t="shared" si="2"/>
        <v>469</v>
      </c>
      <c r="B750" s="21" t="s">
        <v>943</v>
      </c>
      <c r="C750" s="23">
        <v>2332651.0</v>
      </c>
      <c r="D750" s="26">
        <f t="shared" si="1"/>
        <v>4544.264733</v>
      </c>
      <c r="E750" s="37"/>
    </row>
    <row r="751">
      <c r="A751" s="21">
        <f t="shared" si="2"/>
        <v>470</v>
      </c>
      <c r="B751" s="21" t="s">
        <v>85</v>
      </c>
      <c r="C751" s="23">
        <v>1865986.0</v>
      </c>
      <c r="D751" s="26">
        <f t="shared" si="1"/>
        <v>3547.91017</v>
      </c>
      <c r="E751" s="37"/>
    </row>
    <row r="752">
      <c r="A752" s="21">
        <f t="shared" si="2"/>
        <v>470</v>
      </c>
      <c r="B752" s="21" t="s">
        <v>943</v>
      </c>
      <c r="C752" s="23">
        <v>2328318.0</v>
      </c>
      <c r="D752" s="26">
        <f t="shared" si="1"/>
        <v>4426.969501</v>
      </c>
      <c r="E752" s="37"/>
    </row>
    <row r="753">
      <c r="A753" s="21">
        <f t="shared" si="2"/>
        <v>471</v>
      </c>
      <c r="B753" s="21" t="s">
        <v>85</v>
      </c>
      <c r="C753" s="23">
        <v>1854322.0</v>
      </c>
      <c r="D753" s="26">
        <f t="shared" si="1"/>
        <v>3441.098615</v>
      </c>
      <c r="E753" s="37"/>
    </row>
    <row r="754">
      <c r="A754" s="21">
        <f t="shared" si="2"/>
        <v>471</v>
      </c>
      <c r="B754" s="21" t="s">
        <v>943</v>
      </c>
      <c r="C754" s="23">
        <v>2339982.0</v>
      </c>
      <c r="D754" s="26">
        <f t="shared" si="1"/>
        <v>4342.346593</v>
      </c>
      <c r="E754" s="37"/>
    </row>
    <row r="755">
      <c r="A755" s="21">
        <f t="shared" si="2"/>
        <v>472</v>
      </c>
      <c r="B755" s="21" t="s">
        <v>85</v>
      </c>
      <c r="C755" s="23">
        <v>1844093.0</v>
      </c>
      <c r="D755" s="26">
        <f t="shared" si="1"/>
        <v>3339.949811</v>
      </c>
      <c r="E755" s="37"/>
    </row>
    <row r="756">
      <c r="A756" s="21">
        <f t="shared" si="2"/>
        <v>472</v>
      </c>
      <c r="B756" s="21" t="s">
        <v>943</v>
      </c>
      <c r="C756" s="23">
        <v>2350211.0</v>
      </c>
      <c r="D756" s="26">
        <f t="shared" si="1"/>
        <v>4256.611129</v>
      </c>
      <c r="E756" s="37"/>
    </row>
    <row r="757">
      <c r="A757" s="21">
        <f t="shared" si="2"/>
        <v>473</v>
      </c>
      <c r="B757" s="21" t="s">
        <v>85</v>
      </c>
      <c r="C757" s="23">
        <v>1821729.0</v>
      </c>
      <c r="D757" s="26">
        <f t="shared" si="1"/>
        <v>3220.205066</v>
      </c>
      <c r="E757" s="37"/>
    </row>
    <row r="758">
      <c r="A758" s="21">
        <f t="shared" si="2"/>
        <v>473</v>
      </c>
      <c r="B758" s="21" t="s">
        <v>943</v>
      </c>
      <c r="C758" s="23">
        <v>2372575.0</v>
      </c>
      <c r="D758" s="26">
        <f t="shared" si="1"/>
        <v>4193.915799</v>
      </c>
      <c r="E758" s="37"/>
    </row>
    <row r="759">
      <c r="A759" s="21">
        <f t="shared" si="2"/>
        <v>474</v>
      </c>
      <c r="B759" s="21" t="s">
        <v>85</v>
      </c>
      <c r="C759" s="23">
        <v>1799474.0</v>
      </c>
      <c r="D759" s="26">
        <f t="shared" si="1"/>
        <v>3104.456015</v>
      </c>
      <c r="E759" s="37"/>
    </row>
    <row r="760">
      <c r="A760" s="21">
        <f t="shared" si="2"/>
        <v>474</v>
      </c>
      <c r="B760" s="21" t="s">
        <v>943</v>
      </c>
      <c r="C760" s="23">
        <v>2394830.0</v>
      </c>
      <c r="D760" s="26">
        <f t="shared" si="1"/>
        <v>4131.565334</v>
      </c>
      <c r="E760" s="37"/>
    </row>
    <row r="761">
      <c r="A761" s="21">
        <f t="shared" si="2"/>
        <v>475</v>
      </c>
      <c r="B761" s="21" t="s">
        <v>85</v>
      </c>
      <c r="C761" s="23">
        <v>1783343.0</v>
      </c>
      <c r="D761" s="26">
        <f t="shared" si="1"/>
        <v>3002.704507</v>
      </c>
      <c r="E761" s="37"/>
    </row>
    <row r="762">
      <c r="A762" s="21">
        <f t="shared" si="2"/>
        <v>475</v>
      </c>
      <c r="B762" s="21" t="s">
        <v>943</v>
      </c>
      <c r="C762" s="23">
        <v>2410961.0</v>
      </c>
      <c r="D762" s="26">
        <f t="shared" si="1"/>
        <v>4059.456571</v>
      </c>
      <c r="E762" s="37"/>
    </row>
    <row r="763">
      <c r="A763" s="21">
        <f t="shared" si="2"/>
        <v>476</v>
      </c>
      <c r="B763" s="21" t="s">
        <v>85</v>
      </c>
      <c r="C763" s="23">
        <v>1778818.0</v>
      </c>
      <c r="D763" s="26">
        <f t="shared" si="1"/>
        <v>2923.1067</v>
      </c>
      <c r="E763" s="37"/>
    </row>
    <row r="764">
      <c r="A764" s="21">
        <f t="shared" si="2"/>
        <v>476</v>
      </c>
      <c r="B764" s="21" t="s">
        <v>943</v>
      </c>
      <c r="C764" s="23">
        <v>2415486.0</v>
      </c>
      <c r="D764" s="26">
        <f t="shared" si="1"/>
        <v>3969.334305</v>
      </c>
      <c r="E764" s="37"/>
    </row>
    <row r="765">
      <c r="A765" s="21">
        <f t="shared" si="2"/>
        <v>477</v>
      </c>
      <c r="B765" s="21" t="s">
        <v>85</v>
      </c>
      <c r="C765" s="23">
        <v>1782939.0</v>
      </c>
      <c r="D765" s="26">
        <f t="shared" si="1"/>
        <v>2859.451875</v>
      </c>
      <c r="E765" s="37"/>
    </row>
    <row r="766">
      <c r="A766" s="21">
        <f t="shared" si="2"/>
        <v>477</v>
      </c>
      <c r="B766" s="21" t="s">
        <v>943</v>
      </c>
      <c r="C766" s="23">
        <v>2411365.0</v>
      </c>
      <c r="D766" s="26">
        <f t="shared" si="1"/>
        <v>3867.312438</v>
      </c>
      <c r="E766" s="37"/>
    </row>
    <row r="767">
      <c r="A767" s="21">
        <f t="shared" si="2"/>
        <v>478</v>
      </c>
      <c r="B767" s="21" t="s">
        <v>85</v>
      </c>
      <c r="C767" s="23">
        <v>1786195.0</v>
      </c>
      <c r="D767" s="26">
        <f t="shared" si="1"/>
        <v>2795.799999</v>
      </c>
      <c r="E767" s="37"/>
    </row>
    <row r="768">
      <c r="A768" s="21">
        <f t="shared" si="2"/>
        <v>478</v>
      </c>
      <c r="B768" s="21" t="s">
        <v>943</v>
      </c>
      <c r="C768" s="23">
        <v>2408109.0</v>
      </c>
      <c r="D768" s="26">
        <f t="shared" si="1"/>
        <v>3769.236361</v>
      </c>
      <c r="E768" s="37"/>
    </row>
    <row r="769">
      <c r="A769" s="21">
        <f t="shared" si="2"/>
        <v>479</v>
      </c>
      <c r="B769" s="21" t="s">
        <v>85</v>
      </c>
      <c r="C769" s="23">
        <v>1788537.0</v>
      </c>
      <c r="D769" s="26">
        <f t="shared" si="1"/>
        <v>2732.146031</v>
      </c>
      <c r="E769" s="37"/>
    </row>
    <row r="770">
      <c r="A770" s="21">
        <f t="shared" si="2"/>
        <v>479</v>
      </c>
      <c r="B770" s="21" t="s">
        <v>943</v>
      </c>
      <c r="C770" s="23">
        <v>2405767.0</v>
      </c>
      <c r="D770" s="26">
        <f t="shared" si="1"/>
        <v>3675.01861</v>
      </c>
      <c r="E770" s="37"/>
    </row>
    <row r="771">
      <c r="A771" s="21">
        <f t="shared" si="2"/>
        <v>480</v>
      </c>
      <c r="B771" s="21" t="s">
        <v>85</v>
      </c>
      <c r="C771" s="23">
        <v>1787860.0</v>
      </c>
      <c r="D771" s="26">
        <f t="shared" si="1"/>
        <v>2665.422821</v>
      </c>
      <c r="E771" s="37"/>
    </row>
    <row r="772">
      <c r="A772" s="21">
        <f t="shared" si="2"/>
        <v>480</v>
      </c>
      <c r="B772" s="21" t="s">
        <v>943</v>
      </c>
      <c r="C772" s="23">
        <v>2406444.0</v>
      </c>
      <c r="D772" s="26">
        <f t="shared" si="1"/>
        <v>3587.63592</v>
      </c>
      <c r="E772" s="37"/>
    </row>
    <row r="773">
      <c r="A773" s="21">
        <f t="shared" si="2"/>
        <v>481</v>
      </c>
      <c r="B773" s="21" t="s">
        <v>85</v>
      </c>
      <c r="C773" s="23">
        <v>1777767.0</v>
      </c>
      <c r="D773" s="26">
        <f t="shared" si="1"/>
        <v>2586.616217</v>
      </c>
      <c r="E773" s="37"/>
    </row>
    <row r="774">
      <c r="A774" s="21">
        <f t="shared" si="2"/>
        <v>481</v>
      </c>
      <c r="B774" s="21" t="s">
        <v>943</v>
      </c>
      <c r="C774" s="23">
        <v>2416537.0</v>
      </c>
      <c r="D774" s="26">
        <f t="shared" si="1"/>
        <v>3516.014074</v>
      </c>
      <c r="E774" s="37"/>
    </row>
    <row r="775">
      <c r="A775" s="21">
        <f t="shared" si="2"/>
        <v>482</v>
      </c>
      <c r="B775" s="21" t="s">
        <v>85</v>
      </c>
      <c r="C775" s="23">
        <v>1759801.0</v>
      </c>
      <c r="D775" s="26">
        <f t="shared" si="1"/>
        <v>2498.867594</v>
      </c>
      <c r="E775" s="37"/>
    </row>
    <row r="776">
      <c r="A776" s="21">
        <f t="shared" si="2"/>
        <v>482</v>
      </c>
      <c r="B776" s="21" t="s">
        <v>943</v>
      </c>
      <c r="C776" s="23">
        <v>2434503.0</v>
      </c>
      <c r="D776" s="26">
        <f t="shared" si="1"/>
        <v>3456.92533</v>
      </c>
      <c r="E776" s="37"/>
    </row>
    <row r="777">
      <c r="A777" s="21">
        <f t="shared" si="2"/>
        <v>483</v>
      </c>
      <c r="B777" s="21" t="s">
        <v>85</v>
      </c>
      <c r="C777" s="23">
        <v>1738499.0</v>
      </c>
      <c r="D777" s="26">
        <f t="shared" si="1"/>
        <v>2409.210155</v>
      </c>
      <c r="E777" s="37"/>
    </row>
    <row r="778">
      <c r="A778" s="21">
        <f t="shared" si="2"/>
        <v>483</v>
      </c>
      <c r="B778" s="21" t="s">
        <v>943</v>
      </c>
      <c r="C778" s="23">
        <v>2455805.0</v>
      </c>
      <c r="D778" s="26">
        <f t="shared" si="1"/>
        <v>3403.252084</v>
      </c>
      <c r="E778" s="37"/>
    </row>
    <row r="779">
      <c r="A779" s="21">
        <f t="shared" si="2"/>
        <v>484</v>
      </c>
      <c r="B779" s="21" t="s">
        <v>85</v>
      </c>
      <c r="C779" s="23">
        <v>1720089.0</v>
      </c>
      <c r="D779" s="26">
        <f t="shared" si="1"/>
        <v>2326.321781</v>
      </c>
      <c r="E779" s="37"/>
    </row>
    <row r="780">
      <c r="A780" s="21">
        <f t="shared" si="2"/>
        <v>484</v>
      </c>
      <c r="B780" s="21" t="s">
        <v>943</v>
      </c>
      <c r="C780" s="23">
        <v>2474215.0</v>
      </c>
      <c r="D780" s="26">
        <f t="shared" si="1"/>
        <v>3346.233971</v>
      </c>
      <c r="E780" s="37"/>
    </row>
    <row r="781">
      <c r="A781" s="21">
        <f t="shared" si="2"/>
        <v>485</v>
      </c>
      <c r="B781" s="21" t="s">
        <v>85</v>
      </c>
      <c r="C781" s="23">
        <v>1703545.0</v>
      </c>
      <c r="D781" s="26">
        <f t="shared" si="1"/>
        <v>2248.481025</v>
      </c>
      <c r="E781" s="37"/>
    </row>
    <row r="782">
      <c r="A782" s="21">
        <f t="shared" si="2"/>
        <v>485</v>
      </c>
      <c r="B782" s="21" t="s">
        <v>943</v>
      </c>
      <c r="C782" s="23">
        <v>2490759.0</v>
      </c>
      <c r="D782" s="26">
        <f t="shared" si="1"/>
        <v>3287.511835</v>
      </c>
      <c r="E782" s="37"/>
    </row>
    <row r="783">
      <c r="A783" s="21">
        <f t="shared" si="2"/>
        <v>486</v>
      </c>
      <c r="B783" s="21" t="s">
        <v>85</v>
      </c>
      <c r="C783" s="23">
        <v>1688411.0</v>
      </c>
      <c r="D783" s="26">
        <f t="shared" si="1"/>
        <v>2174.846966</v>
      </c>
      <c r="E783" s="37"/>
    </row>
    <row r="784">
      <c r="A784" s="21">
        <f t="shared" si="2"/>
        <v>486</v>
      </c>
      <c r="B784" s="21" t="s">
        <v>943</v>
      </c>
      <c r="C784" s="23">
        <v>2505893.0</v>
      </c>
      <c r="D784" s="26">
        <f t="shared" si="1"/>
        <v>3227.847833</v>
      </c>
      <c r="E784" s="37"/>
    </row>
    <row r="785">
      <c r="A785" s="21">
        <f t="shared" si="2"/>
        <v>487</v>
      </c>
      <c r="B785" s="21" t="s">
        <v>85</v>
      </c>
      <c r="C785" s="23">
        <v>1674634.0</v>
      </c>
      <c r="D785" s="26">
        <f t="shared" si="1"/>
        <v>2105.152476</v>
      </c>
      <c r="E785" s="37"/>
    </row>
    <row r="786">
      <c r="A786" s="21">
        <f t="shared" si="2"/>
        <v>487</v>
      </c>
      <c r="B786" s="21" t="s">
        <v>943</v>
      </c>
      <c r="C786" s="23">
        <v>2519670.0</v>
      </c>
      <c r="D786" s="26">
        <f t="shared" si="1"/>
        <v>3167.432131</v>
      </c>
      <c r="E786" s="37"/>
    </row>
    <row r="787">
      <c r="A787" s="21">
        <f t="shared" si="2"/>
        <v>488</v>
      </c>
      <c r="B787" s="21" t="s">
        <v>85</v>
      </c>
      <c r="C787" s="23">
        <v>1665536.0</v>
      </c>
      <c r="D787" s="26">
        <f t="shared" si="1"/>
        <v>2043.285496</v>
      </c>
      <c r="E787" s="37"/>
    </row>
    <row r="788">
      <c r="A788" s="21">
        <f t="shared" si="2"/>
        <v>488</v>
      </c>
      <c r="B788" s="21" t="s">
        <v>943</v>
      </c>
      <c r="C788" s="23">
        <v>2528768.0</v>
      </c>
      <c r="D788" s="26">
        <f t="shared" si="1"/>
        <v>3102.301587</v>
      </c>
      <c r="E788" s="37"/>
    </row>
    <row r="789">
      <c r="A789" s="21">
        <f t="shared" si="2"/>
        <v>489</v>
      </c>
      <c r="B789" s="21" t="s">
        <v>85</v>
      </c>
      <c r="C789" s="23">
        <v>1665671.0</v>
      </c>
      <c r="D789" s="26">
        <f t="shared" si="1"/>
        <v>1994.223924</v>
      </c>
      <c r="E789" s="37"/>
    </row>
    <row r="790">
      <c r="A790" s="21">
        <f t="shared" si="2"/>
        <v>489</v>
      </c>
      <c r="B790" s="21" t="s">
        <v>943</v>
      </c>
      <c r="C790" s="23">
        <v>2528633.0</v>
      </c>
      <c r="D790" s="26">
        <f t="shared" si="1"/>
        <v>3027.404827</v>
      </c>
      <c r="E790" s="37"/>
    </row>
    <row r="791">
      <c r="A791" s="21">
        <f t="shared" si="2"/>
        <v>490</v>
      </c>
      <c r="B791" s="21" t="s">
        <v>85</v>
      </c>
      <c r="C791" s="23">
        <v>1665792.0</v>
      </c>
      <c r="D791" s="26">
        <f t="shared" si="1"/>
        <v>1946.316547</v>
      </c>
      <c r="E791" s="37"/>
    </row>
    <row r="792">
      <c r="A792" s="21">
        <f t="shared" si="2"/>
        <v>490</v>
      </c>
      <c r="B792" s="21" t="s">
        <v>943</v>
      </c>
      <c r="C792" s="23">
        <v>2528512.0</v>
      </c>
      <c r="D792" s="26">
        <f t="shared" si="1"/>
        <v>2954.321274</v>
      </c>
      <c r="E792" s="37"/>
    </row>
    <row r="793">
      <c r="A793" s="21">
        <f t="shared" si="2"/>
        <v>491</v>
      </c>
      <c r="B793" s="21" t="s">
        <v>85</v>
      </c>
      <c r="C793" s="23">
        <v>1665967.0</v>
      </c>
      <c r="D793" s="26">
        <f t="shared" si="1"/>
        <v>1899.61451</v>
      </c>
      <c r="E793" s="37"/>
    </row>
    <row r="794">
      <c r="A794" s="21">
        <f t="shared" si="2"/>
        <v>491</v>
      </c>
      <c r="B794" s="21" t="s">
        <v>943</v>
      </c>
      <c r="C794" s="23">
        <v>2528337.0</v>
      </c>
      <c r="D794" s="26">
        <f t="shared" si="1"/>
        <v>2882.929645</v>
      </c>
      <c r="E794" s="37"/>
    </row>
    <row r="795">
      <c r="A795" s="21">
        <f t="shared" si="2"/>
        <v>492</v>
      </c>
      <c r="B795" s="21" t="s">
        <v>85</v>
      </c>
      <c r="C795" s="23">
        <v>1665515.0</v>
      </c>
      <c r="D795" s="26">
        <f t="shared" si="1"/>
        <v>1853.328601</v>
      </c>
      <c r="E795" s="37"/>
    </row>
    <row r="796">
      <c r="A796" s="21">
        <f t="shared" si="2"/>
        <v>492</v>
      </c>
      <c r="B796" s="21" t="s">
        <v>943</v>
      </c>
      <c r="C796" s="23">
        <v>2528789.0</v>
      </c>
      <c r="D796" s="26">
        <f t="shared" si="1"/>
        <v>2813.950628</v>
      </c>
      <c r="E796" s="37"/>
    </row>
    <row r="797">
      <c r="A797" s="21">
        <f t="shared" si="2"/>
        <v>493</v>
      </c>
      <c r="B797" s="21" t="s">
        <v>85</v>
      </c>
      <c r="C797" s="23">
        <v>1677958.0</v>
      </c>
      <c r="D797" s="26">
        <f t="shared" si="1"/>
        <v>1822.167157</v>
      </c>
      <c r="E797" s="37"/>
    </row>
    <row r="798">
      <c r="A798" s="21">
        <f t="shared" si="2"/>
        <v>493</v>
      </c>
      <c r="B798" s="21" t="s">
        <v>943</v>
      </c>
      <c r="C798" s="23">
        <v>2516346.0</v>
      </c>
      <c r="D798" s="26">
        <f t="shared" si="1"/>
        <v>2732.608943</v>
      </c>
      <c r="E798" s="37"/>
    </row>
    <row r="799">
      <c r="A799" s="21">
        <f t="shared" si="2"/>
        <v>494</v>
      </c>
      <c r="B799" s="21" t="s">
        <v>85</v>
      </c>
      <c r="C799" s="23">
        <v>1695767.0</v>
      </c>
      <c r="D799" s="26">
        <f t="shared" si="1"/>
        <v>1797.1116</v>
      </c>
      <c r="E799" s="37"/>
    </row>
    <row r="800">
      <c r="A800" s="21">
        <f t="shared" si="2"/>
        <v>494</v>
      </c>
      <c r="B800" s="21" t="s">
        <v>943</v>
      </c>
      <c r="C800" s="23">
        <v>2498537.0</v>
      </c>
      <c r="D800" s="26">
        <f t="shared" si="1"/>
        <v>2647.857769</v>
      </c>
      <c r="E800" s="37"/>
    </row>
    <row r="801">
      <c r="A801" s="21">
        <f t="shared" si="2"/>
        <v>495</v>
      </c>
      <c r="B801" s="21" t="s">
        <v>85</v>
      </c>
      <c r="C801" s="23">
        <v>1688751.0</v>
      </c>
      <c r="D801" s="26">
        <f t="shared" si="1"/>
        <v>1746.524785</v>
      </c>
      <c r="E801" s="37"/>
    </row>
    <row r="802">
      <c r="A802" s="21">
        <f t="shared" si="2"/>
        <v>495</v>
      </c>
      <c r="B802" s="21" t="s">
        <v>943</v>
      </c>
      <c r="C802" s="23">
        <v>2505553.0</v>
      </c>
      <c r="D802" s="26">
        <f t="shared" si="1"/>
        <v>2591.270362</v>
      </c>
      <c r="E802" s="37"/>
    </row>
    <row r="803">
      <c r="A803" s="21">
        <f t="shared" si="2"/>
        <v>496</v>
      </c>
      <c r="B803" s="21" t="s">
        <v>85</v>
      </c>
      <c r="C803" s="23">
        <v>1672756.0</v>
      </c>
      <c r="D803" s="26">
        <f t="shared" si="1"/>
        <v>1688.264773</v>
      </c>
      <c r="E803" s="37"/>
    </row>
    <row r="804">
      <c r="A804" s="21">
        <f t="shared" si="2"/>
        <v>496</v>
      </c>
      <c r="B804" s="21" t="s">
        <v>943</v>
      </c>
      <c r="C804" s="23">
        <v>2521548.0</v>
      </c>
      <c r="D804" s="26">
        <f t="shared" si="1"/>
        <v>2544.926254</v>
      </c>
      <c r="E804" s="37"/>
    </row>
    <row r="805">
      <c r="A805" s="21">
        <f t="shared" si="2"/>
        <v>497</v>
      </c>
      <c r="B805" s="21" t="s">
        <v>85</v>
      </c>
      <c r="C805" s="23">
        <v>1652643.0</v>
      </c>
      <c r="D805" s="26">
        <f t="shared" si="1"/>
        <v>1627.737752</v>
      </c>
      <c r="E805" s="37"/>
    </row>
    <row r="806">
      <c r="A806" s="21">
        <f t="shared" si="2"/>
        <v>497</v>
      </c>
      <c r="B806" s="21" t="s">
        <v>943</v>
      </c>
      <c r="C806" s="23">
        <v>2541661.0</v>
      </c>
      <c r="D806" s="26">
        <f t="shared" si="1"/>
        <v>2503.358295</v>
      </c>
      <c r="E806" s="37"/>
    </row>
    <row r="807">
      <c r="A807" s="21">
        <f t="shared" si="2"/>
        <v>498</v>
      </c>
      <c r="B807" s="21" t="s">
        <v>85</v>
      </c>
      <c r="C807" s="23">
        <v>1632446.0</v>
      </c>
      <c r="D807" s="26">
        <f t="shared" si="1"/>
        <v>1569.06259</v>
      </c>
      <c r="E807" s="37"/>
    </row>
    <row r="808">
      <c r="A808" s="21">
        <f t="shared" si="2"/>
        <v>498</v>
      </c>
      <c r="B808" s="21" t="s">
        <v>943</v>
      </c>
      <c r="C808" s="23">
        <v>2561858.0</v>
      </c>
      <c r="D808" s="26">
        <f t="shared" si="1"/>
        <v>2462.388066</v>
      </c>
      <c r="E808" s="37"/>
    </row>
    <row r="809">
      <c r="A809" s="21">
        <f t="shared" si="2"/>
        <v>499</v>
      </c>
      <c r="B809" s="21" t="s">
        <v>85</v>
      </c>
      <c r="C809" s="23">
        <v>1620134.0</v>
      </c>
      <c r="D809" s="26">
        <f t="shared" si="1"/>
        <v>1519.662337</v>
      </c>
      <c r="E809" s="37"/>
    </row>
    <row r="810">
      <c r="A810" s="21">
        <f t="shared" si="2"/>
        <v>499</v>
      </c>
      <c r="B810" s="21" t="s">
        <v>943</v>
      </c>
      <c r="C810" s="23">
        <v>2574170.0</v>
      </c>
      <c r="D810" s="26">
        <f t="shared" si="1"/>
        <v>2414.534351</v>
      </c>
      <c r="E810" s="37"/>
    </row>
    <row r="811">
      <c r="A811" s="21">
        <f t="shared" si="2"/>
        <v>500</v>
      </c>
      <c r="B811" s="21" t="s">
        <v>85</v>
      </c>
      <c r="C811" s="23">
        <v>1687227.0</v>
      </c>
      <c r="D811" s="26">
        <f t="shared" si="1"/>
        <v>1544.411748</v>
      </c>
      <c r="E811" s="37"/>
    </row>
    <row r="812">
      <c r="A812" s="21">
        <f t="shared" si="2"/>
        <v>500</v>
      </c>
      <c r="B812" s="21" t="s">
        <v>943</v>
      </c>
      <c r="C812" s="23">
        <v>2507077.0</v>
      </c>
      <c r="D812" s="26">
        <f t="shared" si="1"/>
        <v>2294.865582</v>
      </c>
      <c r="E812" s="37"/>
    </row>
    <row r="813">
      <c r="A813" s="21">
        <f t="shared" si="2"/>
        <v>501</v>
      </c>
      <c r="B813" s="21" t="s">
        <v>85</v>
      </c>
      <c r="C813" s="23">
        <v>1798239.0</v>
      </c>
      <c r="D813" s="26">
        <f t="shared" si="1"/>
        <v>1606.30916</v>
      </c>
      <c r="E813" s="37"/>
    </row>
    <row r="814">
      <c r="A814" s="21">
        <f t="shared" si="2"/>
        <v>501</v>
      </c>
      <c r="B814" s="21" t="s">
        <v>943</v>
      </c>
      <c r="C814" s="23">
        <v>2396065.0</v>
      </c>
      <c r="D814" s="26">
        <f t="shared" si="1"/>
        <v>2140.327931</v>
      </c>
      <c r="E814" s="37"/>
    </row>
    <row r="815">
      <c r="A815" s="21">
        <f t="shared" si="2"/>
        <v>502</v>
      </c>
      <c r="B815" s="21" t="s">
        <v>85</v>
      </c>
      <c r="C815" s="23">
        <v>1931391.0</v>
      </c>
      <c r="D815" s="26">
        <f t="shared" si="1"/>
        <v>1683.615164</v>
      </c>
      <c r="E815" s="37"/>
    </row>
    <row r="816">
      <c r="A816" s="21">
        <f t="shared" si="2"/>
        <v>502</v>
      </c>
      <c r="B816" s="21" t="s">
        <v>943</v>
      </c>
      <c r="C816" s="23">
        <v>2262913.0</v>
      </c>
      <c r="D816" s="26">
        <f t="shared" si="1"/>
        <v>1972.606605</v>
      </c>
      <c r="E816" s="37"/>
    </row>
    <row r="817">
      <c r="A817" s="21">
        <f t="shared" si="2"/>
        <v>503</v>
      </c>
      <c r="B817" s="21" t="s">
        <v>85</v>
      </c>
      <c r="C817" s="23">
        <v>2066566.0</v>
      </c>
      <c r="D817" s="26">
        <f t="shared" si="1"/>
        <v>1757.970551</v>
      </c>
      <c r="E817" s="37"/>
    </row>
    <row r="818">
      <c r="A818" s="21">
        <f t="shared" si="2"/>
        <v>503</v>
      </c>
      <c r="B818" s="21" t="s">
        <v>943</v>
      </c>
      <c r="C818" s="23">
        <v>2127738.0</v>
      </c>
      <c r="D818" s="26">
        <f t="shared" si="1"/>
        <v>1810.007879</v>
      </c>
      <c r="E818" s="37"/>
    </row>
    <row r="819">
      <c r="A819" s="21">
        <f t="shared" si="2"/>
        <v>504</v>
      </c>
      <c r="B819" s="21" t="s">
        <v>85</v>
      </c>
      <c r="C819" s="23">
        <v>2178333.0</v>
      </c>
      <c r="D819" s="26">
        <f t="shared" si="1"/>
        <v>1808.319202</v>
      </c>
      <c r="E819" s="37"/>
    </row>
    <row r="820">
      <c r="A820" s="21">
        <f t="shared" si="2"/>
        <v>504</v>
      </c>
      <c r="B820" s="21" t="s">
        <v>943</v>
      </c>
      <c r="C820" s="23">
        <v>2015971.0</v>
      </c>
      <c r="D820" s="26">
        <f t="shared" si="1"/>
        <v>1673.536172</v>
      </c>
      <c r="E820" s="37"/>
    </row>
    <row r="821">
      <c r="A821" s="21">
        <f t="shared" si="2"/>
        <v>505</v>
      </c>
      <c r="B821" s="21" t="s">
        <v>85</v>
      </c>
      <c r="C821" s="23">
        <v>2248762.0</v>
      </c>
      <c r="D821" s="26">
        <f t="shared" si="1"/>
        <v>1821.720186</v>
      </c>
      <c r="E821" s="37"/>
    </row>
    <row r="822">
      <c r="A822" s="21">
        <f t="shared" si="2"/>
        <v>505</v>
      </c>
      <c r="B822" s="21" t="s">
        <v>943</v>
      </c>
      <c r="C822" s="23">
        <v>1945542.0</v>
      </c>
      <c r="D822" s="26">
        <f t="shared" si="1"/>
        <v>1576.081922</v>
      </c>
      <c r="E822" s="37"/>
    </row>
    <row r="823">
      <c r="A823" s="21">
        <f t="shared" si="2"/>
        <v>506</v>
      </c>
      <c r="B823" s="21" t="s">
        <v>85</v>
      </c>
      <c r="C823" s="23">
        <v>2304263.0</v>
      </c>
      <c r="D823" s="26">
        <f t="shared" si="1"/>
        <v>1821.6144</v>
      </c>
      <c r="E823" s="37"/>
    </row>
    <row r="824">
      <c r="A824" s="21">
        <f t="shared" si="2"/>
        <v>506</v>
      </c>
      <c r="B824" s="21" t="s">
        <v>943</v>
      </c>
      <c r="C824" s="23">
        <v>1890041.0</v>
      </c>
      <c r="D824" s="26">
        <f t="shared" si="1"/>
        <v>1494.154921</v>
      </c>
      <c r="E824" s="37"/>
    </row>
    <row r="825">
      <c r="A825" s="21">
        <f t="shared" si="2"/>
        <v>507</v>
      </c>
      <c r="B825" s="21" t="s">
        <v>85</v>
      </c>
      <c r="C825" s="23">
        <v>2287327.0</v>
      </c>
      <c r="D825" s="26">
        <f t="shared" si="1"/>
        <v>1764.565523</v>
      </c>
      <c r="E825" s="37"/>
    </row>
    <row r="826">
      <c r="A826" s="21">
        <f t="shared" si="2"/>
        <v>507</v>
      </c>
      <c r="B826" s="21" t="s">
        <v>943</v>
      </c>
      <c r="C826" s="23">
        <v>1906977.0</v>
      </c>
      <c r="D826" s="26">
        <f t="shared" si="1"/>
        <v>1471.143333</v>
      </c>
      <c r="E826" s="37"/>
    </row>
    <row r="827">
      <c r="A827" s="21">
        <f t="shared" si="2"/>
        <v>508</v>
      </c>
      <c r="B827" s="21" t="s">
        <v>85</v>
      </c>
      <c r="C827" s="23">
        <v>2295177.0</v>
      </c>
      <c r="D827" s="26">
        <f t="shared" si="1"/>
        <v>1727.86486</v>
      </c>
      <c r="E827" s="37"/>
    </row>
    <row r="828">
      <c r="A828" s="21">
        <f t="shared" si="2"/>
        <v>508</v>
      </c>
      <c r="B828" s="21" t="s">
        <v>943</v>
      </c>
      <c r="C828" s="23">
        <v>1899127.0</v>
      </c>
      <c r="D828" s="26">
        <f t="shared" si="1"/>
        <v>1429.708823</v>
      </c>
      <c r="E828" s="37"/>
    </row>
    <row r="829">
      <c r="A829" s="21">
        <f t="shared" si="2"/>
        <v>509</v>
      </c>
      <c r="B829" s="21" t="s">
        <v>85</v>
      </c>
      <c r="C829" s="23">
        <v>2231523.0</v>
      </c>
      <c r="D829" s="26">
        <f t="shared" si="1"/>
        <v>1639.37371</v>
      </c>
      <c r="E829" s="37"/>
    </row>
    <row r="830">
      <c r="A830" s="21">
        <f t="shared" si="2"/>
        <v>509</v>
      </c>
      <c r="B830" s="21" t="s">
        <v>943</v>
      </c>
      <c r="C830" s="23">
        <v>1962781.0</v>
      </c>
      <c r="D830" s="26">
        <f t="shared" si="1"/>
        <v>1441.944166</v>
      </c>
      <c r="E830" s="37"/>
    </row>
    <row r="831">
      <c r="A831" s="21">
        <f t="shared" si="2"/>
        <v>510</v>
      </c>
      <c r="B831" s="21" t="s">
        <v>85</v>
      </c>
      <c r="C831" s="23">
        <v>2150939.0</v>
      </c>
      <c r="D831" s="26">
        <f t="shared" si="1"/>
        <v>1542.008194</v>
      </c>
      <c r="E831" s="37"/>
    </row>
    <row r="832">
      <c r="A832" s="21">
        <f t="shared" si="2"/>
        <v>510</v>
      </c>
      <c r="B832" s="21" t="s">
        <v>943</v>
      </c>
      <c r="C832" s="23">
        <v>2043365.0</v>
      </c>
      <c r="D832" s="26">
        <f t="shared" si="1"/>
        <v>1464.888392</v>
      </c>
      <c r="E832" s="37"/>
    </row>
    <row r="833">
      <c r="A833" s="21">
        <f t="shared" si="2"/>
        <v>511</v>
      </c>
      <c r="B833" s="21" t="s">
        <v>85</v>
      </c>
      <c r="C833" s="23">
        <v>1986475.0</v>
      </c>
      <c r="D833" s="26">
        <f t="shared" si="1"/>
        <v>1389.705202</v>
      </c>
      <c r="E833" s="37"/>
    </row>
    <row r="834">
      <c r="A834" s="21">
        <f t="shared" si="2"/>
        <v>511</v>
      </c>
      <c r="B834" s="21" t="s">
        <v>943</v>
      </c>
      <c r="C834" s="23">
        <v>2207829.0</v>
      </c>
      <c r="D834" s="26">
        <f t="shared" si="1"/>
        <v>1544.560815</v>
      </c>
      <c r="E834" s="37"/>
    </row>
    <row r="835">
      <c r="A835" s="21">
        <f t="shared" si="2"/>
        <v>0</v>
      </c>
      <c r="B835" s="21" t="s">
        <v>15</v>
      </c>
      <c r="C835" s="23">
        <v>4194304.0</v>
      </c>
      <c r="D835" s="26">
        <f t="shared" si="1"/>
        <v>2934.266017</v>
      </c>
      <c r="E835" s="37"/>
    </row>
    <row r="836">
      <c r="A836" s="21">
        <f t="shared" si="2"/>
        <v>1</v>
      </c>
      <c r="B836" s="21" t="s">
        <v>15</v>
      </c>
      <c r="C836" s="23">
        <v>4194304.0</v>
      </c>
      <c r="D836" s="26">
        <f t="shared" si="1"/>
        <v>3006.896586</v>
      </c>
      <c r="E836" s="37"/>
    </row>
    <row r="837">
      <c r="A837" s="21">
        <f t="shared" si="2"/>
        <v>2</v>
      </c>
      <c r="B837" s="21" t="s">
        <v>15</v>
      </c>
      <c r="C837" s="23">
        <v>4194304.0</v>
      </c>
      <c r="D837" s="26">
        <f t="shared" si="1"/>
        <v>3081.317876</v>
      </c>
      <c r="E837" s="37"/>
    </row>
    <row r="838">
      <c r="A838" s="21">
        <f t="shared" si="2"/>
        <v>3</v>
      </c>
      <c r="B838" s="21" t="s">
        <v>15</v>
      </c>
      <c r="C838" s="23">
        <v>4194304.0</v>
      </c>
      <c r="D838" s="26">
        <f t="shared" si="1"/>
        <v>3157.573683</v>
      </c>
      <c r="E838" s="37"/>
    </row>
    <row r="839">
      <c r="A839" s="21">
        <f t="shared" si="2"/>
        <v>4</v>
      </c>
      <c r="B839" s="21" t="s">
        <v>15</v>
      </c>
      <c r="C839" s="23">
        <v>4194304.0</v>
      </c>
      <c r="D839" s="26">
        <f t="shared" si="1"/>
        <v>3235.708856</v>
      </c>
      <c r="E839" s="37"/>
    </row>
    <row r="840">
      <c r="A840" s="21">
        <f t="shared" si="2"/>
        <v>5</v>
      </c>
      <c r="B840" s="21" t="s">
        <v>15</v>
      </c>
      <c r="C840" s="23">
        <v>4194304.0</v>
      </c>
      <c r="D840" s="26">
        <f t="shared" si="1"/>
        <v>3315.769321</v>
      </c>
      <c r="E840" s="37"/>
    </row>
    <row r="841">
      <c r="A841" s="21">
        <f t="shared" si="2"/>
        <v>6</v>
      </c>
      <c r="B841" s="21" t="s">
        <v>15</v>
      </c>
      <c r="C841" s="23">
        <v>4194304.0</v>
      </c>
      <c r="D841" s="26">
        <f t="shared" si="1"/>
        <v>3397.802108</v>
      </c>
      <c r="E841" s="37"/>
    </row>
    <row r="842">
      <c r="A842" s="21">
        <f t="shared" si="2"/>
        <v>7</v>
      </c>
      <c r="B842" s="21" t="s">
        <v>15</v>
      </c>
      <c r="C842" s="23">
        <v>4194304.0</v>
      </c>
      <c r="D842" s="26">
        <f t="shared" si="1"/>
        <v>3481.855374</v>
      </c>
      <c r="E842" s="37"/>
    </row>
    <row r="843">
      <c r="A843" s="21">
        <f t="shared" si="2"/>
        <v>8</v>
      </c>
      <c r="B843" s="21" t="s">
        <v>15</v>
      </c>
      <c r="C843" s="23">
        <v>4194304.0</v>
      </c>
      <c r="D843" s="26">
        <f t="shared" si="1"/>
        <v>3567.97843</v>
      </c>
      <c r="E843" s="37"/>
    </row>
    <row r="844">
      <c r="A844" s="21">
        <f t="shared" si="2"/>
        <v>9</v>
      </c>
      <c r="B844" s="21" t="s">
        <v>15</v>
      </c>
      <c r="C844" s="23">
        <v>4194304.0</v>
      </c>
      <c r="D844" s="26">
        <f t="shared" si="1"/>
        <v>3656.221769</v>
      </c>
      <c r="E844" s="37"/>
    </row>
    <row r="845">
      <c r="A845" s="21">
        <f t="shared" si="2"/>
        <v>10</v>
      </c>
      <c r="B845" s="21" t="s">
        <v>15</v>
      </c>
      <c r="C845" s="23">
        <v>4194304.0</v>
      </c>
      <c r="D845" s="26">
        <f t="shared" si="1"/>
        <v>3746.637091</v>
      </c>
      <c r="E845" s="37"/>
    </row>
    <row r="846">
      <c r="A846" s="21">
        <f t="shared" si="2"/>
        <v>11</v>
      </c>
      <c r="B846" s="21" t="s">
        <v>15</v>
      </c>
      <c r="C846" s="23">
        <v>4194304.0</v>
      </c>
      <c r="D846" s="26">
        <f t="shared" si="1"/>
        <v>3839.27733</v>
      </c>
      <c r="E846" s="37"/>
    </row>
    <row r="847">
      <c r="A847" s="21">
        <f t="shared" si="2"/>
        <v>12</v>
      </c>
      <c r="B847" s="21" t="s">
        <v>15</v>
      </c>
      <c r="C847" s="23">
        <v>4194304.0</v>
      </c>
      <c r="D847" s="26">
        <f t="shared" si="1"/>
        <v>3934.196688</v>
      </c>
      <c r="E847" s="37"/>
    </row>
    <row r="848">
      <c r="A848" s="21">
        <f t="shared" si="2"/>
        <v>13</v>
      </c>
      <c r="B848" s="21" t="s">
        <v>15</v>
      </c>
      <c r="C848" s="23">
        <v>4194304.0</v>
      </c>
      <c r="D848" s="26">
        <f t="shared" si="1"/>
        <v>4031.450655</v>
      </c>
      <c r="E848" s="37"/>
    </row>
    <row r="849">
      <c r="A849" s="21">
        <f t="shared" si="2"/>
        <v>14</v>
      </c>
      <c r="B849" s="21" t="s">
        <v>15</v>
      </c>
      <c r="C849" s="23">
        <v>4194304.0</v>
      </c>
      <c r="D849" s="26">
        <f t="shared" si="1"/>
        <v>4131.096046</v>
      </c>
      <c r="E849" s="37"/>
    </row>
    <row r="850">
      <c r="A850" s="21">
        <f t="shared" si="2"/>
        <v>15</v>
      </c>
      <c r="B850" s="21" t="s">
        <v>15</v>
      </c>
      <c r="C850" s="23">
        <v>4194304.0</v>
      </c>
      <c r="D850" s="26">
        <f t="shared" si="1"/>
        <v>4233.191027</v>
      </c>
      <c r="E850" s="37"/>
    </row>
    <row r="851">
      <c r="A851" s="21">
        <f t="shared" si="2"/>
        <v>16</v>
      </c>
      <c r="B851" s="21" t="s">
        <v>15</v>
      </c>
      <c r="C851" s="23">
        <v>4194304.0</v>
      </c>
      <c r="D851" s="26">
        <f t="shared" si="1"/>
        <v>4337.795147</v>
      </c>
      <c r="E851" s="37"/>
    </row>
    <row r="852">
      <c r="A852" s="21">
        <f t="shared" si="2"/>
        <v>17</v>
      </c>
      <c r="B852" s="21" t="s">
        <v>15</v>
      </c>
      <c r="C852" s="23">
        <v>4194304.0</v>
      </c>
      <c r="D852" s="26">
        <f t="shared" si="1"/>
        <v>4444.969368</v>
      </c>
      <c r="E852" s="37"/>
    </row>
    <row r="853">
      <c r="A853" s="21">
        <f t="shared" si="2"/>
        <v>18</v>
      </c>
      <c r="B853" s="21" t="s">
        <v>15</v>
      </c>
      <c r="C853" s="23">
        <v>4194304.0</v>
      </c>
      <c r="D853" s="26">
        <f t="shared" si="1"/>
        <v>4554.7761</v>
      </c>
      <c r="E853" s="37"/>
    </row>
    <row r="854">
      <c r="A854" s="21">
        <f t="shared" si="2"/>
        <v>19</v>
      </c>
      <c r="B854" s="21" t="s">
        <v>15</v>
      </c>
      <c r="C854" s="23">
        <v>4194304.0</v>
      </c>
      <c r="D854" s="26">
        <f t="shared" si="1"/>
        <v>4667.27923</v>
      </c>
      <c r="E854" s="37"/>
    </row>
    <row r="855">
      <c r="A855" s="21">
        <f t="shared" si="2"/>
        <v>20</v>
      </c>
      <c r="B855" s="21" t="s">
        <v>15</v>
      </c>
      <c r="C855" s="23">
        <v>4194304.0</v>
      </c>
      <c r="D855" s="26">
        <f t="shared" si="1"/>
        <v>4782.544155</v>
      </c>
      <c r="E855" s="37"/>
    </row>
    <row r="856">
      <c r="A856" s="21">
        <f t="shared" si="2"/>
        <v>21</v>
      </c>
      <c r="B856" s="21" t="s">
        <v>15</v>
      </c>
      <c r="C856" s="23">
        <v>4194304.0</v>
      </c>
      <c r="D856" s="26">
        <f t="shared" si="1"/>
        <v>4900.637821</v>
      </c>
      <c r="E856" s="37"/>
    </row>
    <row r="857">
      <c r="A857" s="21">
        <f t="shared" si="2"/>
        <v>22</v>
      </c>
      <c r="B857" s="21" t="s">
        <v>15</v>
      </c>
      <c r="C857" s="23">
        <v>4194304.0</v>
      </c>
      <c r="D857" s="26">
        <f t="shared" si="1"/>
        <v>5021.628751</v>
      </c>
      <c r="E857" s="37"/>
    </row>
    <row r="858">
      <c r="A858" s="21">
        <f t="shared" si="2"/>
        <v>23</v>
      </c>
      <c r="B858" s="21" t="s">
        <v>15</v>
      </c>
      <c r="C858" s="23">
        <v>4194304.0</v>
      </c>
      <c r="D858" s="26">
        <f t="shared" si="1"/>
        <v>5145.587083</v>
      </c>
      <c r="E858" s="37"/>
    </row>
    <row r="859">
      <c r="A859" s="21">
        <f t="shared" si="2"/>
        <v>24</v>
      </c>
      <c r="B859" s="21" t="s">
        <v>15</v>
      </c>
      <c r="C859" s="23">
        <v>4194304.0</v>
      </c>
      <c r="D859" s="26">
        <f t="shared" si="1"/>
        <v>5272.584607</v>
      </c>
      <c r="E859" s="37"/>
    </row>
    <row r="860">
      <c r="A860" s="21">
        <f t="shared" si="2"/>
        <v>25</v>
      </c>
      <c r="B860" s="21" t="s">
        <v>15</v>
      </c>
      <c r="C860" s="23">
        <v>4194304.0</v>
      </c>
      <c r="D860" s="26">
        <f t="shared" si="1"/>
        <v>5402.694799</v>
      </c>
      <c r="E860" s="37"/>
    </row>
    <row r="861">
      <c r="A861" s="21">
        <f t="shared" si="2"/>
        <v>26</v>
      </c>
      <c r="B861" s="21" t="s">
        <v>15</v>
      </c>
      <c r="C861" s="23">
        <v>4194304.0</v>
      </c>
      <c r="D861" s="26">
        <f t="shared" si="1"/>
        <v>5535.99286</v>
      </c>
      <c r="E861" s="37"/>
    </row>
    <row r="862">
      <c r="A862" s="21">
        <f t="shared" si="2"/>
        <v>27</v>
      </c>
      <c r="B862" s="21" t="s">
        <v>15</v>
      </c>
      <c r="C862" s="23">
        <v>4194304.0</v>
      </c>
      <c r="D862" s="26">
        <f t="shared" si="1"/>
        <v>5672.555752</v>
      </c>
      <c r="E862" s="37"/>
    </row>
    <row r="863">
      <c r="A863" s="21">
        <f t="shared" si="2"/>
        <v>28</v>
      </c>
      <c r="B863" s="21" t="s">
        <v>15</v>
      </c>
      <c r="C863" s="23">
        <v>4194304.0</v>
      </c>
      <c r="D863" s="26">
        <f t="shared" si="1"/>
        <v>5812.462239</v>
      </c>
      <c r="E863" s="37"/>
    </row>
    <row r="864">
      <c r="A864" s="21">
        <f t="shared" si="2"/>
        <v>29</v>
      </c>
      <c r="B864" s="21" t="s">
        <v>15</v>
      </c>
      <c r="C864" s="23">
        <v>4194304.0</v>
      </c>
      <c r="D864" s="26">
        <f t="shared" si="1"/>
        <v>5955.792924</v>
      </c>
      <c r="E864" s="37"/>
    </row>
    <row r="865">
      <c r="A865" s="21">
        <f t="shared" si="2"/>
        <v>30</v>
      </c>
      <c r="B865" s="21" t="s">
        <v>15</v>
      </c>
      <c r="C865" s="23">
        <v>4194304.0</v>
      </c>
      <c r="D865" s="26">
        <f t="shared" si="1"/>
        <v>6102.63029</v>
      </c>
      <c r="E865" s="37"/>
    </row>
    <row r="866">
      <c r="A866" s="21">
        <f t="shared" si="2"/>
        <v>31</v>
      </c>
      <c r="B866" s="21" t="s">
        <v>15</v>
      </c>
      <c r="C866" s="23">
        <v>4194304.0</v>
      </c>
      <c r="D866" s="26">
        <f t="shared" si="1"/>
        <v>6253.058741</v>
      </c>
      <c r="E866" s="37"/>
    </row>
    <row r="867">
      <c r="A867" s="21">
        <f t="shared" si="2"/>
        <v>32</v>
      </c>
      <c r="B867" s="21" t="s">
        <v>15</v>
      </c>
      <c r="C867" s="23">
        <v>4194304.0</v>
      </c>
      <c r="D867" s="26">
        <f t="shared" si="1"/>
        <v>6407.164641</v>
      </c>
      <c r="E867" s="37"/>
    </row>
    <row r="868">
      <c r="A868" s="21">
        <f t="shared" si="2"/>
        <v>33</v>
      </c>
      <c r="B868" s="21" t="s">
        <v>15</v>
      </c>
      <c r="C868" s="23">
        <v>4194304.0</v>
      </c>
      <c r="D868" s="26">
        <f t="shared" si="1"/>
        <v>6565.03636</v>
      </c>
      <c r="E868" s="37"/>
    </row>
    <row r="869">
      <c r="A869" s="21">
        <f t="shared" si="2"/>
        <v>34</v>
      </c>
      <c r="B869" s="21" t="s">
        <v>15</v>
      </c>
      <c r="C869" s="23">
        <v>4194304.0</v>
      </c>
      <c r="D869" s="26">
        <f t="shared" si="1"/>
        <v>6726.764313</v>
      </c>
      <c r="E869" s="37"/>
    </row>
    <row r="870">
      <c r="A870" s="21">
        <f t="shared" si="2"/>
        <v>35</v>
      </c>
      <c r="B870" s="21" t="s">
        <v>15</v>
      </c>
      <c r="C870" s="23">
        <v>4194304.0</v>
      </c>
      <c r="D870" s="26">
        <f t="shared" si="1"/>
        <v>6892.441005</v>
      </c>
      <c r="E870" s="37"/>
    </row>
    <row r="871">
      <c r="A871" s="21">
        <f t="shared" si="2"/>
        <v>36</v>
      </c>
      <c r="B871" s="21" t="s">
        <v>15</v>
      </c>
      <c r="C871" s="23">
        <v>4194304.0</v>
      </c>
      <c r="D871" s="26">
        <f t="shared" si="1"/>
        <v>7062.161078</v>
      </c>
      <c r="E871" s="37"/>
    </row>
    <row r="872">
      <c r="A872" s="21">
        <f t="shared" si="2"/>
        <v>37</v>
      </c>
      <c r="B872" s="21" t="s">
        <v>15</v>
      </c>
      <c r="C872" s="23">
        <v>4194304.0</v>
      </c>
      <c r="D872" s="26">
        <f t="shared" si="1"/>
        <v>7236.02135</v>
      </c>
      <c r="E872" s="37"/>
    </row>
    <row r="873">
      <c r="A873" s="21">
        <f t="shared" si="2"/>
        <v>38</v>
      </c>
      <c r="B873" s="21" t="s">
        <v>15</v>
      </c>
      <c r="C873" s="23">
        <v>4194304.0</v>
      </c>
      <c r="D873" s="26">
        <f t="shared" si="1"/>
        <v>7414.120865</v>
      </c>
      <c r="E873" s="37"/>
    </row>
    <row r="874">
      <c r="A874" s="21">
        <f t="shared" si="2"/>
        <v>39</v>
      </c>
      <c r="B874" s="21" t="s">
        <v>15</v>
      </c>
      <c r="C874" s="23">
        <v>4194304.0</v>
      </c>
      <c r="D874" s="26">
        <f t="shared" si="1"/>
        <v>7596.56094</v>
      </c>
      <c r="E874" s="37"/>
    </row>
    <row r="875">
      <c r="A875" s="21">
        <f t="shared" si="2"/>
        <v>40</v>
      </c>
      <c r="B875" s="21" t="s">
        <v>15</v>
      </c>
      <c r="C875" s="23">
        <v>4151519.0</v>
      </c>
      <c r="D875" s="26">
        <f t="shared" si="1"/>
        <v>7704.048316</v>
      </c>
      <c r="E875" s="37"/>
    </row>
    <row r="876">
      <c r="A876" s="21">
        <f t="shared" si="2"/>
        <v>40</v>
      </c>
      <c r="B876" s="21" t="s">
        <v>159</v>
      </c>
      <c r="C876" s="23">
        <v>42785.0</v>
      </c>
      <c r="D876" s="26">
        <f t="shared" si="1"/>
        <v>79.39689237</v>
      </c>
      <c r="E876" s="37"/>
    </row>
    <row r="877">
      <c r="A877" s="21">
        <f t="shared" si="2"/>
        <v>41</v>
      </c>
      <c r="B877" s="21" t="s">
        <v>15</v>
      </c>
      <c r="C877" s="23">
        <v>4073894.0</v>
      </c>
      <c r="D877" s="26">
        <f t="shared" si="1"/>
        <v>7745.936977</v>
      </c>
      <c r="E877" s="37"/>
    </row>
    <row r="878">
      <c r="A878" s="21">
        <f t="shared" si="2"/>
        <v>41</v>
      </c>
      <c r="B878" s="21" t="s">
        <v>159</v>
      </c>
      <c r="C878" s="23">
        <v>120410.0</v>
      </c>
      <c r="D878" s="26">
        <f t="shared" si="1"/>
        <v>228.942695</v>
      </c>
      <c r="E878" s="37"/>
    </row>
    <row r="879">
      <c r="A879" s="21">
        <f t="shared" si="2"/>
        <v>42</v>
      </c>
      <c r="B879" s="21" t="s">
        <v>15</v>
      </c>
      <c r="C879" s="23">
        <v>4061335.0</v>
      </c>
      <c r="D879" s="26">
        <f t="shared" si="1"/>
        <v>7911.934279</v>
      </c>
      <c r="E879" s="37"/>
    </row>
    <row r="880">
      <c r="A880" s="21">
        <f t="shared" si="2"/>
        <v>42</v>
      </c>
      <c r="B880" s="21" t="s">
        <v>159</v>
      </c>
      <c r="C880" s="23">
        <v>132969.0</v>
      </c>
      <c r="D880" s="26">
        <f t="shared" si="1"/>
        <v>259.0384662</v>
      </c>
      <c r="E880" s="37"/>
    </row>
    <row r="881">
      <c r="A881" s="21">
        <f t="shared" si="2"/>
        <v>43</v>
      </c>
      <c r="B881" s="21" t="s">
        <v>15</v>
      </c>
      <c r="C881" s="23">
        <v>4127823.0</v>
      </c>
      <c r="D881" s="26">
        <f t="shared" si="1"/>
        <v>8239.139161</v>
      </c>
      <c r="E881" s="37"/>
    </row>
    <row r="882">
      <c r="A882" s="21">
        <f t="shared" si="2"/>
        <v>43</v>
      </c>
      <c r="B882" s="21" t="s">
        <v>159</v>
      </c>
      <c r="C882" s="23">
        <v>66481.0</v>
      </c>
      <c r="D882" s="26">
        <f t="shared" si="1"/>
        <v>132.6961477</v>
      </c>
      <c r="E882" s="37"/>
    </row>
    <row r="883">
      <c r="A883" s="21">
        <f t="shared" si="2"/>
        <v>44</v>
      </c>
      <c r="B883" s="21" t="s">
        <v>15</v>
      </c>
      <c r="C883" s="23">
        <v>4130467.0</v>
      </c>
      <c r="D883" s="26">
        <f t="shared" si="1"/>
        <v>8447.030605</v>
      </c>
      <c r="E883" s="37"/>
    </row>
    <row r="884">
      <c r="A884" s="21">
        <f t="shared" si="2"/>
        <v>44</v>
      </c>
      <c r="B884" s="21" t="s">
        <v>159</v>
      </c>
      <c r="C884" s="23">
        <v>63837.0</v>
      </c>
      <c r="D884" s="26">
        <f t="shared" si="1"/>
        <v>130.5501515</v>
      </c>
      <c r="E884" s="37"/>
    </row>
    <row r="885">
      <c r="A885" s="21">
        <f t="shared" si="2"/>
        <v>45</v>
      </c>
      <c r="B885" s="21" t="s">
        <v>15</v>
      </c>
      <c r="C885" s="23">
        <v>4149821.0</v>
      </c>
      <c r="D885" s="26">
        <f t="shared" si="1"/>
        <v>8695.11982</v>
      </c>
      <c r="E885" s="37"/>
    </row>
    <row r="886">
      <c r="A886" s="21">
        <f t="shared" si="2"/>
        <v>45</v>
      </c>
      <c r="B886" s="21" t="s">
        <v>159</v>
      </c>
      <c r="C886" s="23">
        <v>44483.0</v>
      </c>
      <c r="D886" s="26">
        <f t="shared" si="1"/>
        <v>93.2052286</v>
      </c>
      <c r="E886" s="37"/>
    </row>
    <row r="887">
      <c r="A887" s="21">
        <f t="shared" si="2"/>
        <v>46</v>
      </c>
      <c r="B887" s="21" t="s">
        <v>15</v>
      </c>
      <c r="C887" s="23">
        <v>4015490.0</v>
      </c>
      <c r="D887" s="26">
        <f t="shared" si="1"/>
        <v>8620.315049</v>
      </c>
      <c r="E887" s="37"/>
    </row>
    <row r="888">
      <c r="A888" s="21">
        <f t="shared" si="2"/>
        <v>46</v>
      </c>
      <c r="B888" s="21" t="s">
        <v>159</v>
      </c>
      <c r="C888" s="23">
        <v>178814.0</v>
      </c>
      <c r="D888" s="26">
        <f t="shared" si="1"/>
        <v>383.8717106</v>
      </c>
      <c r="E888" s="37"/>
    </row>
    <row r="889">
      <c r="A889" s="21">
        <f t="shared" si="2"/>
        <v>47</v>
      </c>
      <c r="B889" s="21" t="s">
        <v>15</v>
      </c>
      <c r="C889" s="23">
        <v>4046982.0</v>
      </c>
      <c r="D889" s="26">
        <f t="shared" si="1"/>
        <v>8901.255362</v>
      </c>
      <c r="E889" s="37"/>
    </row>
    <row r="890">
      <c r="A890" s="21">
        <f t="shared" si="2"/>
        <v>47</v>
      </c>
      <c r="B890" s="21" t="s">
        <v>159</v>
      </c>
      <c r="C890" s="23">
        <v>147322.0</v>
      </c>
      <c r="D890" s="26">
        <f t="shared" si="1"/>
        <v>324.0317704</v>
      </c>
      <c r="E890" s="37"/>
    </row>
    <row r="891">
      <c r="A891" s="21">
        <f t="shared" si="2"/>
        <v>48</v>
      </c>
      <c r="B891" s="21" t="s">
        <v>15</v>
      </c>
      <c r="C891" s="23">
        <v>3937101.0</v>
      </c>
      <c r="D891" s="26">
        <f t="shared" si="1"/>
        <v>8872.150159</v>
      </c>
      <c r="E891" s="37"/>
    </row>
    <row r="892">
      <c r="A892" s="21">
        <f t="shared" si="2"/>
        <v>48</v>
      </c>
      <c r="B892" s="21" t="s">
        <v>159</v>
      </c>
      <c r="C892" s="23">
        <v>257203.0</v>
      </c>
      <c r="D892" s="26">
        <f t="shared" si="1"/>
        <v>579.599974</v>
      </c>
      <c r="E892" s="37"/>
    </row>
    <row r="893">
      <c r="A893" s="21">
        <f t="shared" si="2"/>
        <v>49</v>
      </c>
      <c r="B893" s="21" t="s">
        <v>15</v>
      </c>
      <c r="C893" s="23">
        <v>3836035.0</v>
      </c>
      <c r="D893" s="26">
        <f t="shared" si="1"/>
        <v>8856.540136</v>
      </c>
      <c r="E893" s="37"/>
    </row>
    <row r="894">
      <c r="A894" s="21">
        <f t="shared" si="2"/>
        <v>49</v>
      </c>
      <c r="B894" s="21" t="s">
        <v>159</v>
      </c>
      <c r="C894" s="23">
        <v>358269.0</v>
      </c>
      <c r="D894" s="26">
        <f t="shared" si="1"/>
        <v>827.1623638</v>
      </c>
      <c r="E894" s="37"/>
    </row>
    <row r="895">
      <c r="A895" s="21">
        <f t="shared" si="2"/>
        <v>50</v>
      </c>
      <c r="B895" s="21" t="s">
        <v>15</v>
      </c>
      <c r="C895" s="23">
        <v>3817592.0</v>
      </c>
      <c r="D895" s="26">
        <f t="shared" si="1"/>
        <v>9030.193209</v>
      </c>
      <c r="E895" s="37"/>
    </row>
    <row r="896">
      <c r="A896" s="21">
        <f t="shared" si="2"/>
        <v>50</v>
      </c>
      <c r="B896" s="21" t="s">
        <v>159</v>
      </c>
      <c r="C896" s="23">
        <v>376712.0</v>
      </c>
      <c r="D896" s="26">
        <f t="shared" si="1"/>
        <v>891.0805932</v>
      </c>
      <c r="E896" s="37"/>
    </row>
    <row r="897">
      <c r="A897" s="21">
        <f t="shared" si="2"/>
        <v>51</v>
      </c>
      <c r="B897" s="21" t="s">
        <v>15</v>
      </c>
      <c r="C897" s="23">
        <v>3807170.0</v>
      </c>
      <c r="D897" s="26">
        <f t="shared" si="1"/>
        <v>9226.404861</v>
      </c>
      <c r="E897" s="37"/>
    </row>
    <row r="898">
      <c r="A898" s="21">
        <f t="shared" si="2"/>
        <v>51</v>
      </c>
      <c r="B898" s="21" t="s">
        <v>159</v>
      </c>
      <c r="C898" s="23">
        <v>387134.0</v>
      </c>
      <c r="D898" s="26">
        <f t="shared" si="1"/>
        <v>938.1916278</v>
      </c>
      <c r="E898" s="37"/>
    </row>
    <row r="899">
      <c r="A899" s="21">
        <f t="shared" si="2"/>
        <v>52</v>
      </c>
      <c r="B899" s="21" t="s">
        <v>15</v>
      </c>
      <c r="C899" s="23">
        <v>3778335.0</v>
      </c>
      <c r="D899" s="26">
        <f t="shared" si="1"/>
        <v>9381.019475</v>
      </c>
      <c r="E899" s="37"/>
    </row>
    <row r="900">
      <c r="A900" s="21">
        <f t="shared" si="2"/>
        <v>52</v>
      </c>
      <c r="B900" s="21" t="s">
        <v>159</v>
      </c>
      <c r="C900" s="23">
        <v>415969.0</v>
      </c>
      <c r="D900" s="26">
        <f t="shared" si="1"/>
        <v>1032.786476</v>
      </c>
      <c r="E900" s="37"/>
    </row>
    <row r="901">
      <c r="A901" s="21">
        <f t="shared" si="2"/>
        <v>53</v>
      </c>
      <c r="B901" s="21" t="s">
        <v>15</v>
      </c>
      <c r="C901" s="23">
        <v>3643782.0</v>
      </c>
      <c r="D901" s="26">
        <f t="shared" si="1"/>
        <v>9268.67914</v>
      </c>
      <c r="E901" s="37"/>
    </row>
    <row r="902">
      <c r="A902" s="21">
        <f t="shared" si="2"/>
        <v>53</v>
      </c>
      <c r="B902" s="21" t="s">
        <v>159</v>
      </c>
      <c r="C902" s="23">
        <v>550522.0</v>
      </c>
      <c r="D902" s="26">
        <f t="shared" si="1"/>
        <v>1400.361431</v>
      </c>
      <c r="E902" s="37"/>
    </row>
    <row r="903">
      <c r="A903" s="21">
        <f t="shared" si="2"/>
        <v>54</v>
      </c>
      <c r="B903" s="21" t="s">
        <v>15</v>
      </c>
      <c r="C903" s="23">
        <v>3614409.0</v>
      </c>
      <c r="D903" s="26">
        <f t="shared" si="1"/>
        <v>9419.223585</v>
      </c>
      <c r="E903" s="37"/>
    </row>
    <row r="904">
      <c r="A904" s="21">
        <f t="shared" si="2"/>
        <v>54</v>
      </c>
      <c r="B904" s="21" t="s">
        <v>159</v>
      </c>
      <c r="C904" s="23">
        <v>579895.0</v>
      </c>
      <c r="D904" s="26">
        <f t="shared" si="1"/>
        <v>1511.218199</v>
      </c>
      <c r="E904" s="37"/>
    </row>
    <row r="905">
      <c r="A905" s="21">
        <f t="shared" si="2"/>
        <v>55</v>
      </c>
      <c r="B905" s="21" t="s">
        <v>15</v>
      </c>
      <c r="C905" s="23">
        <v>3641457.0</v>
      </c>
      <c r="D905" s="26">
        <f t="shared" si="1"/>
        <v>9722.136677</v>
      </c>
      <c r="E905" s="37"/>
    </row>
    <row r="906">
      <c r="A906" s="21">
        <f t="shared" si="2"/>
        <v>55</v>
      </c>
      <c r="B906" s="21" t="s">
        <v>159</v>
      </c>
      <c r="C906" s="23">
        <v>552847.0</v>
      </c>
      <c r="D906" s="26">
        <f t="shared" si="1"/>
        <v>1476.017455</v>
      </c>
      <c r="E906" s="37"/>
    </row>
    <row r="907">
      <c r="A907" s="21">
        <f t="shared" si="2"/>
        <v>56</v>
      </c>
      <c r="B907" s="21" t="s">
        <v>15</v>
      </c>
      <c r="C907" s="23">
        <v>3641649.0</v>
      </c>
      <c r="D907" s="26">
        <f t="shared" si="1"/>
        <v>9960.694799</v>
      </c>
      <c r="E907" s="37"/>
    </row>
    <row r="908">
      <c r="A908" s="21">
        <f t="shared" si="2"/>
        <v>56</v>
      </c>
      <c r="B908" s="21" t="s">
        <v>159</v>
      </c>
      <c r="C908" s="23">
        <v>552655.0</v>
      </c>
      <c r="D908" s="26">
        <f t="shared" si="1"/>
        <v>1511.630523</v>
      </c>
      <c r="E908" s="37"/>
    </row>
    <row r="909">
      <c r="A909" s="21">
        <f t="shared" si="2"/>
        <v>57</v>
      </c>
      <c r="B909" s="21" t="s">
        <v>15</v>
      </c>
      <c r="C909" s="23">
        <v>3485502.0</v>
      </c>
      <c r="D909" s="26">
        <f t="shared" si="1"/>
        <v>9766.930452</v>
      </c>
      <c r="E909" s="37"/>
    </row>
    <row r="910">
      <c r="A910" s="21">
        <f t="shared" si="2"/>
        <v>57</v>
      </c>
      <c r="B910" s="21" t="s">
        <v>159</v>
      </c>
      <c r="C910" s="23">
        <v>708802.0</v>
      </c>
      <c r="D910" s="26">
        <f t="shared" si="1"/>
        <v>1986.175833</v>
      </c>
      <c r="E910" s="37"/>
    </row>
    <row r="911">
      <c r="A911" s="21">
        <f t="shared" si="2"/>
        <v>58</v>
      </c>
      <c r="B911" s="21" t="s">
        <v>15</v>
      </c>
      <c r="C911" s="23">
        <v>3504764.0</v>
      </c>
      <c r="D911" s="26">
        <f t="shared" si="1"/>
        <v>10061.17844</v>
      </c>
      <c r="E911" s="37"/>
    </row>
    <row r="912">
      <c r="A912" s="21">
        <f t="shared" si="2"/>
        <v>58</v>
      </c>
      <c r="B912" s="21" t="s">
        <v>159</v>
      </c>
      <c r="C912" s="23">
        <v>689540.0</v>
      </c>
      <c r="D912" s="26">
        <f t="shared" si="1"/>
        <v>1979.472792</v>
      </c>
      <c r="E912" s="37"/>
    </row>
    <row r="913">
      <c r="A913" s="21">
        <f t="shared" si="2"/>
        <v>59</v>
      </c>
      <c r="B913" s="21" t="s">
        <v>15</v>
      </c>
      <c r="C913" s="23">
        <v>3586866.0</v>
      </c>
      <c r="D913" s="26">
        <f t="shared" si="1"/>
        <v>10548.6904</v>
      </c>
      <c r="E913" s="37"/>
    </row>
    <row r="914">
      <c r="A914" s="21">
        <f t="shared" si="2"/>
        <v>59</v>
      </c>
      <c r="B914" s="21" t="s">
        <v>159</v>
      </c>
      <c r="C914" s="23">
        <v>607438.0</v>
      </c>
      <c r="D914" s="26">
        <f t="shared" si="1"/>
        <v>1786.427315</v>
      </c>
      <c r="E914" s="37"/>
    </row>
    <row r="915">
      <c r="A915" s="21">
        <f t="shared" si="2"/>
        <v>60</v>
      </c>
      <c r="B915" s="21" t="s">
        <v>15</v>
      </c>
      <c r="C915" s="23">
        <v>3719868.0</v>
      </c>
      <c r="D915" s="26">
        <f t="shared" si="1"/>
        <v>11207.27826</v>
      </c>
      <c r="E915" s="37"/>
    </row>
    <row r="916">
      <c r="A916" s="21">
        <f t="shared" si="2"/>
        <v>60</v>
      </c>
      <c r="B916" s="21" t="s">
        <v>159</v>
      </c>
      <c r="C916" s="23">
        <v>474436.0</v>
      </c>
      <c r="D916" s="26">
        <f t="shared" si="1"/>
        <v>1429.388427</v>
      </c>
      <c r="E916" s="37"/>
    </row>
    <row r="917">
      <c r="A917" s="21">
        <f t="shared" si="2"/>
        <v>61</v>
      </c>
      <c r="B917" s="21" t="s">
        <v>15</v>
      </c>
      <c r="C917" s="23">
        <v>3680348.0</v>
      </c>
      <c r="D917" s="26">
        <f t="shared" si="1"/>
        <v>11359.16883</v>
      </c>
      <c r="E917" s="37"/>
    </row>
    <row r="918">
      <c r="A918" s="21">
        <f t="shared" si="2"/>
        <v>61</v>
      </c>
      <c r="B918" s="21" t="s">
        <v>159</v>
      </c>
      <c r="C918" s="23">
        <v>513956.0</v>
      </c>
      <c r="D918" s="26">
        <f t="shared" si="1"/>
        <v>1586.293735</v>
      </c>
      <c r="E918" s="37"/>
    </row>
    <row r="919">
      <c r="A919" s="21">
        <f t="shared" si="2"/>
        <v>62</v>
      </c>
      <c r="B919" s="21" t="s">
        <v>15</v>
      </c>
      <c r="C919" s="23">
        <v>3811626.0</v>
      </c>
      <c r="D919" s="26">
        <f t="shared" si="1"/>
        <v>12051.71076</v>
      </c>
      <c r="E919" s="37"/>
    </row>
    <row r="920">
      <c r="A920" s="21">
        <f t="shared" si="2"/>
        <v>62</v>
      </c>
      <c r="B920" s="21" t="s">
        <v>159</v>
      </c>
      <c r="C920" s="23">
        <v>382678.0</v>
      </c>
      <c r="D920" s="26">
        <f t="shared" si="1"/>
        <v>1209.962512</v>
      </c>
      <c r="E920" s="37"/>
    </row>
    <row r="921">
      <c r="A921" s="21">
        <f t="shared" si="2"/>
        <v>63</v>
      </c>
      <c r="B921" s="21" t="s">
        <v>15</v>
      </c>
      <c r="C921" s="23">
        <v>3774990.0</v>
      </c>
      <c r="D921" s="26">
        <f t="shared" si="1"/>
        <v>12227.30031</v>
      </c>
      <c r="E921" s="37"/>
    </row>
    <row r="922">
      <c r="A922" s="21">
        <f t="shared" si="2"/>
        <v>63</v>
      </c>
      <c r="B922" s="21" t="s">
        <v>159</v>
      </c>
      <c r="C922" s="23">
        <v>419314.0</v>
      </c>
      <c r="D922" s="26">
        <f t="shared" si="1"/>
        <v>1358.170009</v>
      </c>
      <c r="E922" s="37"/>
    </row>
    <row r="923">
      <c r="A923" s="21">
        <f t="shared" si="2"/>
        <v>64</v>
      </c>
      <c r="B923" s="21" t="s">
        <v>15</v>
      </c>
      <c r="C923" s="23">
        <v>3602049.0</v>
      </c>
      <c r="D923" s="26">
        <f t="shared" si="1"/>
        <v>11951.88042</v>
      </c>
      <c r="E923" s="37"/>
    </row>
    <row r="924">
      <c r="A924" s="21">
        <f t="shared" si="2"/>
        <v>64</v>
      </c>
      <c r="B924" s="21" t="s">
        <v>159</v>
      </c>
      <c r="C924" s="23">
        <v>592255.0</v>
      </c>
      <c r="D924" s="26">
        <f t="shared" si="1"/>
        <v>1965.148431</v>
      </c>
      <c r="E924" s="37"/>
    </row>
    <row r="925">
      <c r="A925" s="21">
        <f t="shared" si="2"/>
        <v>65</v>
      </c>
      <c r="B925" s="21" t="s">
        <v>15</v>
      </c>
      <c r="C925" s="23">
        <v>3524010.0</v>
      </c>
      <c r="D925" s="26">
        <f t="shared" si="1"/>
        <v>11978.1843</v>
      </c>
      <c r="E925" s="37"/>
    </row>
    <row r="926">
      <c r="A926" s="21">
        <f t="shared" si="2"/>
        <v>65</v>
      </c>
      <c r="B926" s="21" t="s">
        <v>159</v>
      </c>
      <c r="C926" s="23">
        <v>670294.0</v>
      </c>
      <c r="D926" s="26">
        <f t="shared" si="1"/>
        <v>2278.34344</v>
      </c>
      <c r="E926" s="37"/>
    </row>
    <row r="927">
      <c r="A927" s="21">
        <f t="shared" si="2"/>
        <v>66</v>
      </c>
      <c r="B927" s="21" t="s">
        <v>15</v>
      </c>
      <c r="C927" s="23">
        <v>3525961.0</v>
      </c>
      <c r="D927" s="26">
        <f t="shared" si="1"/>
        <v>12277.04569</v>
      </c>
      <c r="E927" s="37"/>
    </row>
    <row r="928">
      <c r="A928" s="21">
        <f t="shared" si="2"/>
        <v>66</v>
      </c>
      <c r="B928" s="21" t="s">
        <v>159</v>
      </c>
      <c r="C928" s="23">
        <v>668343.0</v>
      </c>
      <c r="D928" s="26">
        <f t="shared" si="1"/>
        <v>2327.103887</v>
      </c>
      <c r="E928" s="37"/>
    </row>
    <row r="929">
      <c r="A929" s="21">
        <f t="shared" si="2"/>
        <v>67</v>
      </c>
      <c r="B929" s="21" t="s">
        <v>15</v>
      </c>
      <c r="C929" s="23">
        <v>3295151.0</v>
      </c>
      <c r="D929" s="26">
        <f t="shared" si="1"/>
        <v>11753.01676</v>
      </c>
      <c r="E929" s="37"/>
    </row>
    <row r="930">
      <c r="A930" s="21">
        <f t="shared" si="2"/>
        <v>67</v>
      </c>
      <c r="B930" s="21" t="s">
        <v>159</v>
      </c>
      <c r="C930" s="23">
        <v>899153.0</v>
      </c>
      <c r="D930" s="26">
        <f t="shared" si="1"/>
        <v>3207.064041</v>
      </c>
      <c r="E930" s="37"/>
    </row>
    <row r="931">
      <c r="A931" s="21">
        <f t="shared" si="2"/>
        <v>68</v>
      </c>
      <c r="B931" s="21" t="s">
        <v>15</v>
      </c>
      <c r="C931" s="23">
        <v>3140903.0</v>
      </c>
      <c r="D931" s="26">
        <f t="shared" si="1"/>
        <v>11475.75495</v>
      </c>
      <c r="E931" s="37"/>
    </row>
    <row r="932">
      <c r="A932" s="21">
        <f t="shared" si="2"/>
        <v>68</v>
      </c>
      <c r="B932" s="21" t="s">
        <v>159</v>
      </c>
      <c r="C932" s="23">
        <v>1053401.0</v>
      </c>
      <c r="D932" s="26">
        <f t="shared" si="1"/>
        <v>3848.756786</v>
      </c>
      <c r="E932" s="37"/>
    </row>
    <row r="933">
      <c r="A933" s="21">
        <f t="shared" si="2"/>
        <v>69</v>
      </c>
      <c r="B933" s="21" t="s">
        <v>15</v>
      </c>
      <c r="C933" s="23">
        <v>2821015.0</v>
      </c>
      <c r="D933" s="26">
        <f t="shared" si="1"/>
        <v>10557.95393</v>
      </c>
      <c r="E933" s="37"/>
    </row>
    <row r="934">
      <c r="A934" s="21">
        <f t="shared" si="2"/>
        <v>69</v>
      </c>
      <c r="B934" s="21" t="s">
        <v>159</v>
      </c>
      <c r="C934" s="23">
        <v>1373289.0</v>
      </c>
      <c r="D934" s="26">
        <f t="shared" si="1"/>
        <v>5139.6827</v>
      </c>
      <c r="E934" s="37"/>
    </row>
    <row r="935">
      <c r="A935" s="21">
        <f t="shared" si="2"/>
        <v>70</v>
      </c>
      <c r="B935" s="21" t="s">
        <v>15</v>
      </c>
      <c r="C935" s="23">
        <v>3332610.0</v>
      </c>
      <c r="D935" s="26">
        <f t="shared" si="1"/>
        <v>12776.18763</v>
      </c>
      <c r="E935" s="37"/>
    </row>
    <row r="936">
      <c r="A936" s="21">
        <f t="shared" si="2"/>
        <v>70</v>
      </c>
      <c r="B936" s="21" t="s">
        <v>159</v>
      </c>
      <c r="C936" s="23">
        <v>861694.0</v>
      </c>
      <c r="D936" s="26">
        <f t="shared" si="1"/>
        <v>3303.466119</v>
      </c>
      <c r="E936" s="37"/>
    </row>
    <row r="937">
      <c r="A937" s="21">
        <f t="shared" si="2"/>
        <v>71</v>
      </c>
      <c r="B937" s="21" t="s">
        <v>15</v>
      </c>
      <c r="C937" s="23">
        <v>3698825.0</v>
      </c>
      <c r="D937" s="26">
        <f t="shared" si="1"/>
        <v>14525.05086</v>
      </c>
      <c r="E937" s="37"/>
    </row>
    <row r="938">
      <c r="A938" s="21">
        <f t="shared" si="2"/>
        <v>71</v>
      </c>
      <c r="B938" s="21" t="s">
        <v>159</v>
      </c>
      <c r="C938" s="23">
        <v>495479.0</v>
      </c>
      <c r="D938" s="26">
        <f t="shared" si="1"/>
        <v>1945.714565</v>
      </c>
      <c r="E938" s="37"/>
    </row>
    <row r="939">
      <c r="A939" s="21">
        <f t="shared" si="2"/>
        <v>72</v>
      </c>
      <c r="B939" s="21" t="s">
        <v>15</v>
      </c>
      <c r="C939" s="23">
        <v>3505589.0</v>
      </c>
      <c r="D939" s="26">
        <f t="shared" si="1"/>
        <v>14100.88929</v>
      </c>
      <c r="E939" s="37"/>
    </row>
    <row r="940">
      <c r="A940" s="21">
        <f t="shared" si="2"/>
        <v>72</v>
      </c>
      <c r="B940" s="21" t="s">
        <v>159</v>
      </c>
      <c r="C940" s="23">
        <v>688715.0</v>
      </c>
      <c r="D940" s="26">
        <f t="shared" si="1"/>
        <v>2770.288807</v>
      </c>
      <c r="E940" s="37"/>
    </row>
    <row r="941">
      <c r="A941" s="21">
        <f t="shared" si="2"/>
        <v>73</v>
      </c>
      <c r="B941" s="21" t="s">
        <v>15</v>
      </c>
      <c r="C941" s="23">
        <v>3603684.0</v>
      </c>
      <c r="D941" s="26">
        <f t="shared" si="1"/>
        <v>14847.66776</v>
      </c>
      <c r="E941" s="37"/>
    </row>
    <row r="942">
      <c r="A942" s="21">
        <f t="shared" si="2"/>
        <v>73</v>
      </c>
      <c r="B942" s="21" t="s">
        <v>159</v>
      </c>
      <c r="C942" s="23">
        <v>590620.0</v>
      </c>
      <c r="D942" s="26">
        <f t="shared" si="1"/>
        <v>2433.434655</v>
      </c>
      <c r="E942" s="37"/>
    </row>
    <row r="943">
      <c r="A943" s="21">
        <f t="shared" si="2"/>
        <v>74</v>
      </c>
      <c r="B943" s="21" t="s">
        <v>15</v>
      </c>
      <c r="C943" s="23">
        <v>3516679.0</v>
      </c>
      <c r="D943" s="26">
        <f t="shared" si="1"/>
        <v>14841.04805</v>
      </c>
      <c r="E943" s="37"/>
    </row>
    <row r="944">
      <c r="A944" s="21">
        <f t="shared" si="2"/>
        <v>74</v>
      </c>
      <c r="B944" s="21" t="s">
        <v>159</v>
      </c>
      <c r="C944" s="23">
        <v>677625.0</v>
      </c>
      <c r="D944" s="26">
        <f t="shared" si="1"/>
        <v>2859.705189</v>
      </c>
      <c r="E944" s="37"/>
    </row>
    <row r="945">
      <c r="A945" s="21">
        <f t="shared" si="2"/>
        <v>75</v>
      </c>
      <c r="B945" s="21" t="s">
        <v>15</v>
      </c>
      <c r="C945" s="23">
        <v>3472033.0</v>
      </c>
      <c r="D945" s="26">
        <f t="shared" si="1"/>
        <v>15008.2523</v>
      </c>
      <c r="E945" s="37"/>
    </row>
    <row r="946">
      <c r="A946" s="21">
        <f t="shared" si="2"/>
        <v>75</v>
      </c>
      <c r="B946" s="21" t="s">
        <v>159</v>
      </c>
      <c r="C946" s="23">
        <v>722271.0</v>
      </c>
      <c r="D946" s="26">
        <f t="shared" si="1"/>
        <v>3122.097455</v>
      </c>
      <c r="E946" s="37"/>
    </row>
    <row r="947">
      <c r="A947" s="21">
        <f t="shared" si="2"/>
        <v>76</v>
      </c>
      <c r="B947" s="21" t="s">
        <v>15</v>
      </c>
      <c r="C947" s="23">
        <v>3761159.0</v>
      </c>
      <c r="D947" s="26">
        <f t="shared" si="1"/>
        <v>16652.38309</v>
      </c>
      <c r="E947" s="37"/>
    </row>
    <row r="948">
      <c r="A948" s="21">
        <f t="shared" si="2"/>
        <v>76</v>
      </c>
      <c r="B948" s="21" t="s">
        <v>159</v>
      </c>
      <c r="C948" s="23">
        <v>433145.0</v>
      </c>
      <c r="D948" s="26">
        <f t="shared" si="1"/>
        <v>1917.732399</v>
      </c>
      <c r="E948" s="37"/>
    </row>
    <row r="949">
      <c r="A949" s="21">
        <f t="shared" si="2"/>
        <v>77</v>
      </c>
      <c r="B949" s="21" t="s">
        <v>15</v>
      </c>
      <c r="C949" s="23">
        <v>3711707.0</v>
      </c>
      <c r="D949" s="26">
        <f t="shared" si="1"/>
        <v>16831.80343</v>
      </c>
      <c r="E949" s="37"/>
    </row>
    <row r="950">
      <c r="A950" s="21">
        <f t="shared" si="2"/>
        <v>77</v>
      </c>
      <c r="B950" s="21" t="s">
        <v>159</v>
      </c>
      <c r="C950" s="23">
        <v>482597.0</v>
      </c>
      <c r="D950" s="26">
        <f t="shared" si="1"/>
        <v>2188.474963</v>
      </c>
      <c r="E950" s="37"/>
    </row>
    <row r="951">
      <c r="A951" s="21">
        <f t="shared" si="2"/>
        <v>78</v>
      </c>
      <c r="B951" s="21" t="s">
        <v>15</v>
      </c>
      <c r="C951" s="23">
        <v>3801880.0</v>
      </c>
      <c r="D951" s="26">
        <f t="shared" si="1"/>
        <v>17658.39905</v>
      </c>
      <c r="E951" s="37"/>
    </row>
    <row r="952">
      <c r="A952" s="21">
        <f t="shared" si="2"/>
        <v>78</v>
      </c>
      <c r="B952" s="21" t="s">
        <v>159</v>
      </c>
      <c r="C952" s="23">
        <v>392424.0</v>
      </c>
      <c r="D952" s="26">
        <f t="shared" si="1"/>
        <v>1822.671833</v>
      </c>
      <c r="E952" s="37"/>
    </row>
    <row r="953">
      <c r="A953" s="21">
        <f t="shared" si="2"/>
        <v>79</v>
      </c>
      <c r="B953" s="21" t="s">
        <v>15</v>
      </c>
      <c r="C953" s="23">
        <v>3547823.0</v>
      </c>
      <c r="D953" s="26">
        <f t="shared" si="1"/>
        <v>16877.35417</v>
      </c>
      <c r="E953" s="37"/>
    </row>
    <row r="954">
      <c r="A954" s="21">
        <f t="shared" si="2"/>
        <v>79</v>
      </c>
      <c r="B954" s="21" t="s">
        <v>159</v>
      </c>
      <c r="C954" s="23">
        <v>646481.0</v>
      </c>
      <c r="D954" s="26">
        <f t="shared" si="1"/>
        <v>3075.375744</v>
      </c>
      <c r="E954" s="37"/>
    </row>
    <row r="955">
      <c r="A955" s="21">
        <f t="shared" si="2"/>
        <v>80</v>
      </c>
      <c r="B955" s="21" t="s">
        <v>15</v>
      </c>
      <c r="C955" s="23">
        <v>3247829.0</v>
      </c>
      <c r="D955" s="26">
        <f t="shared" si="1"/>
        <v>15824.07946</v>
      </c>
      <c r="E955" s="37"/>
    </row>
    <row r="956">
      <c r="A956" s="21">
        <f t="shared" si="2"/>
        <v>80</v>
      </c>
      <c r="B956" s="21" t="s">
        <v>159</v>
      </c>
      <c r="C956" s="23">
        <v>946475.0</v>
      </c>
      <c r="D956" s="26">
        <f t="shared" si="1"/>
        <v>4611.417538</v>
      </c>
      <c r="E956" s="37"/>
    </row>
    <row r="957">
      <c r="A957" s="21">
        <f t="shared" si="2"/>
        <v>81</v>
      </c>
      <c r="B957" s="21" t="s">
        <v>15</v>
      </c>
      <c r="C957" s="23">
        <v>3005169.0</v>
      </c>
      <c r="D957" s="26">
        <f t="shared" si="1"/>
        <v>14995.82293</v>
      </c>
      <c r="E957" s="37"/>
    </row>
    <row r="958">
      <c r="A958" s="21">
        <f t="shared" si="2"/>
        <v>81</v>
      </c>
      <c r="B958" s="21" t="s">
        <v>159</v>
      </c>
      <c r="C958" s="23">
        <v>1189135.0</v>
      </c>
      <c r="D958" s="26">
        <f t="shared" si="1"/>
        <v>5933.795372</v>
      </c>
      <c r="E958" s="37"/>
    </row>
    <row r="959">
      <c r="A959" s="21">
        <f t="shared" si="2"/>
        <v>82</v>
      </c>
      <c r="B959" s="21" t="s">
        <v>15</v>
      </c>
      <c r="C959" s="23">
        <v>2636883.0</v>
      </c>
      <c r="D959" s="26">
        <f t="shared" si="1"/>
        <v>13476.01317</v>
      </c>
      <c r="E959" s="37"/>
    </row>
    <row r="960">
      <c r="A960" s="21">
        <f t="shared" si="2"/>
        <v>82</v>
      </c>
      <c r="B960" s="21" t="s">
        <v>159</v>
      </c>
      <c r="C960" s="23">
        <v>1557421.0</v>
      </c>
      <c r="D960" s="26">
        <f t="shared" si="1"/>
        <v>7959.331496</v>
      </c>
      <c r="E960" s="37"/>
    </row>
    <row r="961">
      <c r="A961" s="21">
        <f t="shared" si="2"/>
        <v>83</v>
      </c>
      <c r="B961" s="21" t="s">
        <v>15</v>
      </c>
      <c r="C961" s="23">
        <v>2691240.0</v>
      </c>
      <c r="D961" s="26">
        <f t="shared" si="1"/>
        <v>14085.91456</v>
      </c>
      <c r="E961" s="37"/>
    </row>
    <row r="962">
      <c r="A962" s="21">
        <f t="shared" si="2"/>
        <v>83</v>
      </c>
      <c r="B962" s="21" t="s">
        <v>159</v>
      </c>
      <c r="C962" s="23">
        <v>1503064.0</v>
      </c>
      <c r="D962" s="26">
        <f t="shared" si="1"/>
        <v>7867.017096</v>
      </c>
      <c r="E962" s="37"/>
    </row>
    <row r="963">
      <c r="A963" s="21">
        <f t="shared" si="2"/>
        <v>84</v>
      </c>
      <c r="B963" s="21" t="s">
        <v>15</v>
      </c>
      <c r="C963" s="23">
        <v>2727502.0</v>
      </c>
      <c r="D963" s="26">
        <f t="shared" si="1"/>
        <v>14620.17168</v>
      </c>
      <c r="E963" s="37"/>
    </row>
    <row r="964">
      <c r="A964" s="21">
        <f t="shared" si="2"/>
        <v>84</v>
      </c>
      <c r="B964" s="21" t="s">
        <v>159</v>
      </c>
      <c r="C964" s="23">
        <v>1466802.0</v>
      </c>
      <c r="D964" s="26">
        <f t="shared" si="1"/>
        <v>7862.46795</v>
      </c>
      <c r="E964" s="37"/>
    </row>
    <row r="965">
      <c r="A965" s="21">
        <f t="shared" si="2"/>
        <v>85</v>
      </c>
      <c r="B965" s="21" t="s">
        <v>15</v>
      </c>
      <c r="C965" s="23">
        <v>2614186.0</v>
      </c>
      <c r="D965" s="26">
        <f t="shared" si="1"/>
        <v>14350.63758</v>
      </c>
      <c r="E965" s="37"/>
    </row>
    <row r="966">
      <c r="A966" s="21">
        <f t="shared" si="2"/>
        <v>85</v>
      </c>
      <c r="B966" s="21" t="s">
        <v>159</v>
      </c>
      <c r="C966" s="23">
        <v>1580118.0</v>
      </c>
      <c r="D966" s="26">
        <f t="shared" si="1"/>
        <v>8674.096165</v>
      </c>
      <c r="E966" s="37"/>
    </row>
    <row r="967">
      <c r="A967" s="21">
        <f t="shared" si="2"/>
        <v>86</v>
      </c>
      <c r="B967" s="21" t="s">
        <v>15</v>
      </c>
      <c r="C967" s="23">
        <v>2588871.0</v>
      </c>
      <c r="D967" s="26">
        <f t="shared" si="1"/>
        <v>14554.08156</v>
      </c>
      <c r="E967" s="37"/>
    </row>
    <row r="968">
      <c r="A968" s="21">
        <f t="shared" si="2"/>
        <v>86</v>
      </c>
      <c r="B968" s="21" t="s">
        <v>159</v>
      </c>
      <c r="C968" s="23">
        <v>1605433.0</v>
      </c>
      <c r="D968" s="26">
        <f t="shared" si="1"/>
        <v>9025.40251</v>
      </c>
      <c r="E968" s="37"/>
    </row>
    <row r="969">
      <c r="A969" s="21">
        <f t="shared" si="2"/>
        <v>87</v>
      </c>
      <c r="B969" s="21" t="s">
        <v>15</v>
      </c>
      <c r="C969" s="23">
        <v>2624969.0</v>
      </c>
      <c r="D969" s="26">
        <f t="shared" si="1"/>
        <v>15112.29538</v>
      </c>
      <c r="E969" s="37"/>
    </row>
    <row r="970">
      <c r="A970" s="21">
        <f t="shared" si="2"/>
        <v>87</v>
      </c>
      <c r="B970" s="21" t="s">
        <v>159</v>
      </c>
      <c r="C970" s="23">
        <v>1569335.0</v>
      </c>
      <c r="D970" s="26">
        <f t="shared" si="1"/>
        <v>9034.870155</v>
      </c>
      <c r="E970" s="37"/>
    </row>
    <row r="971">
      <c r="A971" s="21">
        <f t="shared" si="2"/>
        <v>88</v>
      </c>
      <c r="B971" s="21" t="s">
        <v>15</v>
      </c>
      <c r="C971" s="23">
        <v>2413850.0</v>
      </c>
      <c r="D971" s="26">
        <f t="shared" si="1"/>
        <v>14231.16277</v>
      </c>
      <c r="E971" s="37"/>
    </row>
    <row r="972">
      <c r="A972" s="21">
        <f t="shared" si="2"/>
        <v>88</v>
      </c>
      <c r="B972" s="21" t="s">
        <v>159</v>
      </c>
      <c r="C972" s="23">
        <v>1780454.0</v>
      </c>
      <c r="D972" s="26">
        <f t="shared" si="1"/>
        <v>10496.89529</v>
      </c>
      <c r="E972" s="37"/>
    </row>
    <row r="973">
      <c r="A973" s="21">
        <f t="shared" si="2"/>
        <v>89</v>
      </c>
      <c r="B973" s="21" t="s">
        <v>15</v>
      </c>
      <c r="C973" s="23">
        <v>2405406.0</v>
      </c>
      <c r="D973" s="26">
        <f t="shared" si="1"/>
        <v>14522.25799</v>
      </c>
      <c r="E973" s="37"/>
    </row>
    <row r="974">
      <c r="A974" s="21">
        <f t="shared" si="2"/>
        <v>89</v>
      </c>
      <c r="B974" s="21" t="s">
        <v>159</v>
      </c>
      <c r="C974" s="23">
        <v>1788898.0</v>
      </c>
      <c r="D974" s="26">
        <f t="shared" si="1"/>
        <v>10800.18852</v>
      </c>
      <c r="E974" s="37"/>
    </row>
    <row r="975">
      <c r="A975" s="21">
        <f t="shared" si="2"/>
        <v>90</v>
      </c>
      <c r="B975" s="21" t="s">
        <v>15</v>
      </c>
      <c r="C975" s="23">
        <v>2905685.0</v>
      </c>
      <c r="D975" s="26">
        <f t="shared" si="1"/>
        <v>17963.93774</v>
      </c>
      <c r="E975" s="37"/>
    </row>
    <row r="976">
      <c r="A976" s="21">
        <f t="shared" si="2"/>
        <v>90</v>
      </c>
      <c r="B976" s="21" t="s">
        <v>159</v>
      </c>
      <c r="C976" s="23">
        <v>1288619.0</v>
      </c>
      <c r="D976" s="26">
        <f t="shared" si="1"/>
        <v>7966.683068</v>
      </c>
      <c r="E976" s="37"/>
    </row>
    <row r="977">
      <c r="A977" s="21">
        <f t="shared" si="2"/>
        <v>91</v>
      </c>
      <c r="B977" s="21" t="s">
        <v>15</v>
      </c>
      <c r="C977" s="23">
        <v>3430135.0</v>
      </c>
      <c r="D977" s="26">
        <f t="shared" si="1"/>
        <v>21715.15201</v>
      </c>
      <c r="E977" s="37"/>
    </row>
    <row r="978">
      <c r="A978" s="21">
        <f t="shared" si="2"/>
        <v>91</v>
      </c>
      <c r="B978" s="21" t="s">
        <v>159</v>
      </c>
      <c r="C978" s="23">
        <v>764169.0</v>
      </c>
      <c r="D978" s="26">
        <f t="shared" si="1"/>
        <v>4837.723879</v>
      </c>
      <c r="E978" s="37"/>
    </row>
    <row r="979">
      <c r="A979" s="21">
        <f t="shared" si="2"/>
        <v>92</v>
      </c>
      <c r="B979" s="21" t="s">
        <v>15</v>
      </c>
      <c r="C979" s="23">
        <v>3647673.0</v>
      </c>
      <c r="D979" s="26">
        <f t="shared" si="1"/>
        <v>23645.98465</v>
      </c>
      <c r="E979" s="37"/>
    </row>
    <row r="980">
      <c r="A980" s="21">
        <f t="shared" si="2"/>
        <v>92</v>
      </c>
      <c r="B980" s="21" t="s">
        <v>159</v>
      </c>
      <c r="C980" s="23">
        <v>546631.0</v>
      </c>
      <c r="D980" s="26">
        <f t="shared" si="1"/>
        <v>3543.527129</v>
      </c>
      <c r="E980" s="37"/>
    </row>
    <row r="981">
      <c r="A981" s="21">
        <f t="shared" si="2"/>
        <v>93</v>
      </c>
      <c r="B981" s="21" t="s">
        <v>15</v>
      </c>
      <c r="C981" s="23">
        <v>3860141.0</v>
      </c>
      <c r="D981" s="26">
        <f t="shared" si="1"/>
        <v>25622.73578</v>
      </c>
      <c r="E981" s="37"/>
    </row>
    <row r="982">
      <c r="A982" s="21">
        <f t="shared" si="2"/>
        <v>93</v>
      </c>
      <c r="B982" s="21" t="s">
        <v>159</v>
      </c>
      <c r="C982" s="23">
        <v>334163.0</v>
      </c>
      <c r="D982" s="26">
        <f t="shared" si="1"/>
        <v>2218.097799</v>
      </c>
      <c r="E982" s="37"/>
    </row>
    <row r="983">
      <c r="A983" s="21">
        <f t="shared" si="2"/>
        <v>94</v>
      </c>
      <c r="B983" s="21" t="s">
        <v>15</v>
      </c>
      <c r="C983" s="23">
        <v>3776991.0</v>
      </c>
      <c r="D983" s="26">
        <f t="shared" si="1"/>
        <v>25670.82758</v>
      </c>
      <c r="E983" s="37"/>
    </row>
    <row r="984">
      <c r="A984" s="21">
        <f t="shared" si="2"/>
        <v>94</v>
      </c>
      <c r="B984" s="21" t="s">
        <v>159</v>
      </c>
      <c r="C984" s="23">
        <v>417313.0</v>
      </c>
      <c r="D984" s="26">
        <f t="shared" si="1"/>
        <v>2836.32396</v>
      </c>
      <c r="E984" s="37"/>
    </row>
    <row r="985">
      <c r="A985" s="21">
        <f t="shared" si="2"/>
        <v>95</v>
      </c>
      <c r="B985" s="21" t="s">
        <v>15</v>
      </c>
      <c r="C985" s="23">
        <v>3385923.0</v>
      </c>
      <c r="D985" s="26">
        <f t="shared" si="1"/>
        <v>23563.13823</v>
      </c>
      <c r="E985" s="37"/>
    </row>
    <row r="986">
      <c r="A986" s="21">
        <f t="shared" si="2"/>
        <v>95</v>
      </c>
      <c r="B986" s="21" t="s">
        <v>159</v>
      </c>
      <c r="C986" s="23">
        <v>808381.0</v>
      </c>
      <c r="D986" s="26">
        <f t="shared" si="1"/>
        <v>5625.642771</v>
      </c>
      <c r="E986" s="37"/>
    </row>
    <row r="987">
      <c r="A987" s="21">
        <f t="shared" si="2"/>
        <v>96</v>
      </c>
      <c r="B987" s="21" t="s">
        <v>15</v>
      </c>
      <c r="C987" s="23">
        <v>2901970.0</v>
      </c>
      <c r="D987" s="26">
        <f t="shared" si="1"/>
        <v>20677.66158</v>
      </c>
      <c r="E987" s="37"/>
    </row>
    <row r="988">
      <c r="A988" s="21">
        <f t="shared" si="2"/>
        <v>96</v>
      </c>
      <c r="B988" s="21" t="s">
        <v>159</v>
      </c>
      <c r="C988" s="23">
        <v>1292334.0</v>
      </c>
      <c r="D988" s="26">
        <f t="shared" si="1"/>
        <v>9208.380895</v>
      </c>
      <c r="E988" s="37"/>
    </row>
    <row r="989">
      <c r="A989" s="21">
        <f t="shared" si="2"/>
        <v>97</v>
      </c>
      <c r="B989" s="21" t="s">
        <v>15</v>
      </c>
      <c r="C989" s="23">
        <v>2575938.0</v>
      </c>
      <c r="D989" s="26">
        <f t="shared" si="1"/>
        <v>18792.58173</v>
      </c>
      <c r="E989" s="37"/>
    </row>
    <row r="990">
      <c r="A990" s="21">
        <f t="shared" si="2"/>
        <v>97</v>
      </c>
      <c r="B990" s="21" t="s">
        <v>159</v>
      </c>
      <c r="C990" s="23">
        <v>1618366.0</v>
      </c>
      <c r="D990" s="26">
        <f t="shared" si="1"/>
        <v>11806.67987</v>
      </c>
      <c r="E990" s="37"/>
    </row>
    <row r="991">
      <c r="A991" s="21">
        <f t="shared" si="2"/>
        <v>98</v>
      </c>
      <c r="B991" s="21" t="s">
        <v>15</v>
      </c>
      <c r="C991" s="23">
        <v>2386324.0</v>
      </c>
      <c r="D991" s="26">
        <f t="shared" si="1"/>
        <v>17824.31453</v>
      </c>
      <c r="E991" s="37"/>
    </row>
    <row r="992">
      <c r="A992" s="21">
        <f t="shared" si="2"/>
        <v>98</v>
      </c>
      <c r="B992" s="21" t="s">
        <v>159</v>
      </c>
      <c r="C992" s="23">
        <v>1807980.0</v>
      </c>
      <c r="D992" s="26">
        <f t="shared" si="1"/>
        <v>13504.45463</v>
      </c>
      <c r="E992" s="37"/>
    </row>
    <row r="993">
      <c r="A993" s="21">
        <f t="shared" si="2"/>
        <v>99</v>
      </c>
      <c r="B993" s="21" t="s">
        <v>15</v>
      </c>
      <c r="C993" s="23">
        <v>2466635.0</v>
      </c>
      <c r="D993" s="26">
        <f t="shared" si="1"/>
        <v>18862.98028</v>
      </c>
      <c r="E993" s="37"/>
    </row>
    <row r="994">
      <c r="A994" s="21">
        <f t="shared" si="2"/>
        <v>99</v>
      </c>
      <c r="B994" s="21" t="s">
        <v>159</v>
      </c>
      <c r="C994" s="23">
        <v>1727669.0</v>
      </c>
      <c r="D994" s="26">
        <f t="shared" si="1"/>
        <v>13211.9208</v>
      </c>
      <c r="E994" s="37"/>
    </row>
    <row r="995">
      <c r="A995" s="21">
        <f t="shared" si="2"/>
        <v>100</v>
      </c>
      <c r="B995" s="21" t="s">
        <v>15</v>
      </c>
      <c r="C995" s="23">
        <v>2434356.0</v>
      </c>
      <c r="D995" s="26">
        <f t="shared" si="1"/>
        <v>19059.03303</v>
      </c>
      <c r="E995" s="37"/>
    </row>
    <row r="996">
      <c r="A996" s="21">
        <f t="shared" si="2"/>
        <v>100</v>
      </c>
      <c r="B996" s="21" t="s">
        <v>159</v>
      </c>
      <c r="C996" s="23">
        <v>1759948.0</v>
      </c>
      <c r="D996" s="26">
        <f t="shared" si="1"/>
        <v>13778.96539</v>
      </c>
      <c r="E996" s="37"/>
    </row>
    <row r="997">
      <c r="A997" s="21">
        <f t="shared" si="2"/>
        <v>101</v>
      </c>
      <c r="B997" s="21" t="s">
        <v>15</v>
      </c>
      <c r="C997" s="23">
        <v>2201086.0</v>
      </c>
      <c r="D997" s="26">
        <f t="shared" si="1"/>
        <v>17642.26097</v>
      </c>
      <c r="E997" s="37"/>
    </row>
    <row r="998">
      <c r="A998" s="21">
        <f t="shared" si="2"/>
        <v>101</v>
      </c>
      <c r="B998" s="21" t="s">
        <v>159</v>
      </c>
      <c r="C998" s="23">
        <v>1993218.0</v>
      </c>
      <c r="D998" s="26">
        <f t="shared" si="1"/>
        <v>15976.14638</v>
      </c>
      <c r="E998" s="37"/>
    </row>
    <row r="999">
      <c r="A999" s="21">
        <f t="shared" si="2"/>
        <v>102</v>
      </c>
      <c r="B999" s="21" t="s">
        <v>15</v>
      </c>
      <c r="C999" s="23">
        <v>2173311.0</v>
      </c>
      <c r="D999" s="26">
        <f t="shared" si="1"/>
        <v>17833.16437</v>
      </c>
      <c r="E999" s="37"/>
    </row>
    <row r="1000">
      <c r="A1000" s="21">
        <f t="shared" si="2"/>
        <v>102</v>
      </c>
      <c r="B1000" s="21" t="s">
        <v>159</v>
      </c>
      <c r="C1000" s="23">
        <v>2020993.0</v>
      </c>
      <c r="D1000" s="26">
        <f t="shared" si="1"/>
        <v>16583.31475</v>
      </c>
      <c r="E1000" s="37"/>
    </row>
    <row r="1001">
      <c r="A1001" s="21">
        <f t="shared" si="2"/>
        <v>103</v>
      </c>
      <c r="B1001" s="21" t="s">
        <v>15</v>
      </c>
      <c r="C1001" s="23">
        <v>2016132.0</v>
      </c>
      <c r="D1001" s="26">
        <f t="shared" si="1"/>
        <v>16935.70898</v>
      </c>
      <c r="E1001" s="37"/>
    </row>
    <row r="1002">
      <c r="A1002" s="21">
        <f t="shared" si="2"/>
        <v>103</v>
      </c>
      <c r="B1002" s="21" t="s">
        <v>159</v>
      </c>
      <c r="C1002" s="23">
        <v>2178172.0</v>
      </c>
      <c r="D1002" s="26">
        <f t="shared" si="1"/>
        <v>18296.86107</v>
      </c>
      <c r="E1002" s="37"/>
    </row>
    <row r="1003">
      <c r="A1003" s="21">
        <f t="shared" si="2"/>
        <v>104</v>
      </c>
      <c r="B1003" s="21" t="s">
        <v>15</v>
      </c>
      <c r="C1003" s="23">
        <v>2056880.0</v>
      </c>
      <c r="D1003" s="26">
        <f t="shared" si="1"/>
        <v>17687.21968</v>
      </c>
      <c r="E1003" s="37"/>
    </row>
    <row r="1004">
      <c r="A1004" s="21">
        <f t="shared" si="2"/>
        <v>104</v>
      </c>
      <c r="B1004" s="21" t="s">
        <v>159</v>
      </c>
      <c r="C1004" s="23">
        <v>2137424.0</v>
      </c>
      <c r="D1004" s="26">
        <f t="shared" si="1"/>
        <v>18379.82179</v>
      </c>
      <c r="E1004" s="37"/>
    </row>
    <row r="1005">
      <c r="A1005" s="21">
        <f t="shared" si="2"/>
        <v>105</v>
      </c>
      <c r="B1005" s="21" t="s">
        <v>15</v>
      </c>
      <c r="C1005" s="23">
        <v>2151261.0</v>
      </c>
      <c r="D1005" s="26">
        <f t="shared" si="1"/>
        <v>18936.42302</v>
      </c>
      <c r="E1005" s="37"/>
    </row>
    <row r="1006">
      <c r="A1006" s="21">
        <f t="shared" si="2"/>
        <v>105</v>
      </c>
      <c r="B1006" s="21" t="s">
        <v>159</v>
      </c>
      <c r="C1006" s="23">
        <v>2043043.0</v>
      </c>
      <c r="D1006" s="26">
        <f t="shared" si="1"/>
        <v>17983.83669</v>
      </c>
      <c r="E1006" s="37"/>
    </row>
    <row r="1007">
      <c r="A1007" s="21">
        <f t="shared" si="2"/>
        <v>106</v>
      </c>
      <c r="B1007" s="21" t="s">
        <v>15</v>
      </c>
      <c r="C1007" s="23">
        <v>2287721.0</v>
      </c>
      <c r="D1007" s="26">
        <f t="shared" si="1"/>
        <v>20613.41178</v>
      </c>
      <c r="E1007" s="37"/>
    </row>
    <row r="1008">
      <c r="A1008" s="21">
        <f t="shared" si="2"/>
        <v>106</v>
      </c>
      <c r="B1008" s="21" t="s">
        <v>159</v>
      </c>
      <c r="C1008" s="23">
        <v>1906583.0</v>
      </c>
      <c r="D1008" s="26">
        <f t="shared" si="1"/>
        <v>17179.18421</v>
      </c>
      <c r="E1008" s="37"/>
    </row>
    <row r="1009">
      <c r="A1009" s="21">
        <f t="shared" si="2"/>
        <v>107</v>
      </c>
      <c r="B1009" s="21" t="s">
        <v>15</v>
      </c>
      <c r="C1009" s="23">
        <v>2397511.0</v>
      </c>
      <c r="D1009" s="26">
        <f t="shared" si="1"/>
        <v>22112.45009</v>
      </c>
      <c r="E1009" s="37"/>
    </row>
    <row r="1010">
      <c r="A1010" s="21">
        <f t="shared" si="2"/>
        <v>107</v>
      </c>
      <c r="B1010" s="21" t="s">
        <v>159</v>
      </c>
      <c r="C1010" s="23">
        <v>1796793.0</v>
      </c>
      <c r="D1010" s="26">
        <f t="shared" si="1"/>
        <v>16571.97633</v>
      </c>
      <c r="E1010" s="37"/>
    </row>
    <row r="1011">
      <c r="A1011" s="21">
        <f t="shared" si="2"/>
        <v>108</v>
      </c>
      <c r="B1011" s="21" t="s">
        <v>15</v>
      </c>
      <c r="C1011" s="23">
        <v>2664371.0</v>
      </c>
      <c r="D1011" s="26">
        <f t="shared" si="1"/>
        <v>25152.87055</v>
      </c>
      <c r="E1011" s="37"/>
    </row>
    <row r="1012">
      <c r="A1012" s="21">
        <f t="shared" si="2"/>
        <v>108</v>
      </c>
      <c r="B1012" s="21" t="s">
        <v>159</v>
      </c>
      <c r="C1012" s="23">
        <v>1529933.0</v>
      </c>
      <c r="D1012" s="26">
        <f t="shared" si="1"/>
        <v>14443.26136</v>
      </c>
      <c r="E1012" s="37"/>
    </row>
    <row r="1013">
      <c r="A1013" s="21">
        <f t="shared" si="2"/>
        <v>109</v>
      </c>
      <c r="B1013" s="21" t="s">
        <v>15</v>
      </c>
      <c r="C1013" s="23">
        <v>2711332.0</v>
      </c>
      <c r="D1013" s="26">
        <f t="shared" si="1"/>
        <v>26198.65636</v>
      </c>
      <c r="E1013" s="37"/>
    </row>
    <row r="1014">
      <c r="A1014" s="21">
        <f t="shared" si="2"/>
        <v>109</v>
      </c>
      <c r="B1014" s="21" t="s">
        <v>159</v>
      </c>
      <c r="C1014" s="23">
        <v>1482972.0</v>
      </c>
      <c r="D1014" s="26">
        <f t="shared" si="1"/>
        <v>14329.4417</v>
      </c>
      <c r="E1014" s="37"/>
    </row>
    <row r="1015">
      <c r="A1015" s="21">
        <f t="shared" si="2"/>
        <v>110</v>
      </c>
      <c r="B1015" s="21" t="s">
        <v>15</v>
      </c>
      <c r="C1015" s="23">
        <v>2705813.0</v>
      </c>
      <c r="D1015" s="26">
        <f t="shared" si="1"/>
        <v>26759.87676</v>
      </c>
      <c r="E1015" s="37"/>
    </row>
    <row r="1016">
      <c r="A1016" s="21">
        <f t="shared" si="2"/>
        <v>110</v>
      </c>
      <c r="B1016" s="21" t="s">
        <v>159</v>
      </c>
      <c r="C1016" s="23">
        <v>1488491.0</v>
      </c>
      <c r="D1016" s="26">
        <f t="shared" si="1"/>
        <v>14720.83833</v>
      </c>
      <c r="E1016" s="37"/>
    </row>
    <row r="1017">
      <c r="A1017" s="21">
        <f t="shared" si="2"/>
        <v>111</v>
      </c>
      <c r="B1017" s="21" t="s">
        <v>15</v>
      </c>
      <c r="C1017" s="23">
        <v>2681677.0</v>
      </c>
      <c r="D1017" s="26">
        <f t="shared" si="1"/>
        <v>27143.69975</v>
      </c>
      <c r="E1017" s="37"/>
    </row>
    <row r="1018">
      <c r="A1018" s="21">
        <f t="shared" si="2"/>
        <v>111</v>
      </c>
      <c r="B1018" s="21" t="s">
        <v>159</v>
      </c>
      <c r="C1018" s="23">
        <v>1512627.0</v>
      </c>
      <c r="D1018" s="26">
        <f t="shared" si="1"/>
        <v>15310.67803</v>
      </c>
      <c r="E1018" s="37"/>
    </row>
    <row r="1019">
      <c r="A1019" s="21">
        <f t="shared" si="2"/>
        <v>112</v>
      </c>
      <c r="B1019" s="21" t="s">
        <v>15</v>
      </c>
      <c r="C1019" s="23">
        <v>2921855.0</v>
      </c>
      <c r="D1019" s="26">
        <f t="shared" si="1"/>
        <v>30267.97673</v>
      </c>
      <c r="E1019" s="37"/>
    </row>
    <row r="1020">
      <c r="A1020" s="21">
        <f t="shared" si="2"/>
        <v>112</v>
      </c>
      <c r="B1020" s="21" t="s">
        <v>159</v>
      </c>
      <c r="C1020" s="23">
        <v>1272449.0</v>
      </c>
      <c r="D1020" s="26">
        <f t="shared" si="1"/>
        <v>13181.50857</v>
      </c>
      <c r="E1020" s="37"/>
    </row>
    <row r="1021">
      <c r="A1021" s="21">
        <f t="shared" si="2"/>
        <v>113</v>
      </c>
      <c r="B1021" s="21" t="s">
        <v>15</v>
      </c>
      <c r="C1021" s="23">
        <v>2608131.0</v>
      </c>
      <c r="D1021" s="26">
        <f t="shared" si="1"/>
        <v>27650.42865</v>
      </c>
      <c r="E1021" s="37"/>
    </row>
    <row r="1022">
      <c r="A1022" s="21">
        <f t="shared" si="2"/>
        <v>113</v>
      </c>
      <c r="B1022" s="21" t="s">
        <v>159</v>
      </c>
      <c r="C1022" s="23">
        <v>1586173.0</v>
      </c>
      <c r="D1022" s="26">
        <f t="shared" si="1"/>
        <v>16816.01245</v>
      </c>
      <c r="E1022" s="37"/>
    </row>
    <row r="1023">
      <c r="A1023" s="21">
        <f t="shared" si="2"/>
        <v>114</v>
      </c>
      <c r="B1023" s="21" t="s">
        <v>15</v>
      </c>
      <c r="C1023" s="23">
        <v>2279164.0</v>
      </c>
      <c r="D1023" s="26">
        <f t="shared" si="1"/>
        <v>24727.54615</v>
      </c>
      <c r="E1023" s="37"/>
    </row>
    <row r="1024">
      <c r="A1024" s="21">
        <f t="shared" si="2"/>
        <v>114</v>
      </c>
      <c r="B1024" s="21" t="s">
        <v>159</v>
      </c>
      <c r="C1024" s="23">
        <v>1915140.0</v>
      </c>
      <c r="D1024" s="26">
        <f t="shared" si="1"/>
        <v>20778.10668</v>
      </c>
      <c r="E1024" s="37"/>
    </row>
    <row r="1025">
      <c r="A1025" s="21">
        <f t="shared" si="2"/>
        <v>115</v>
      </c>
      <c r="B1025" s="21" t="s">
        <v>15</v>
      </c>
      <c r="C1025" s="23">
        <v>2178594.0</v>
      </c>
      <c r="D1025" s="26">
        <f t="shared" si="1"/>
        <v>24187.98115</v>
      </c>
      <c r="E1025" s="37"/>
    </row>
    <row r="1026">
      <c r="A1026" s="21">
        <f t="shared" si="2"/>
        <v>115</v>
      </c>
      <c r="B1026" s="21" t="s">
        <v>159</v>
      </c>
      <c r="C1026" s="23">
        <v>2015710.0</v>
      </c>
      <c r="D1026" s="26">
        <f t="shared" si="1"/>
        <v>22379.55098</v>
      </c>
      <c r="E1026" s="37"/>
    </row>
    <row r="1027">
      <c r="A1027" s="21">
        <f t="shared" si="2"/>
        <v>116</v>
      </c>
      <c r="B1027" s="21" t="s">
        <v>15</v>
      </c>
      <c r="C1027" s="23">
        <v>1840140.0</v>
      </c>
      <c r="D1027" s="26">
        <f t="shared" si="1"/>
        <v>20906.27222</v>
      </c>
      <c r="E1027" s="37"/>
    </row>
    <row r="1028">
      <c r="A1028" s="21">
        <f t="shared" si="2"/>
        <v>116</v>
      </c>
      <c r="B1028" s="21" t="s">
        <v>159</v>
      </c>
      <c r="C1028" s="23">
        <v>2354164.0</v>
      </c>
      <c r="D1028" s="26">
        <f t="shared" si="1"/>
        <v>26746.22226</v>
      </c>
      <c r="E1028" s="37"/>
    </row>
    <row r="1029">
      <c r="A1029" s="21">
        <f t="shared" si="2"/>
        <v>117</v>
      </c>
      <c r="B1029" s="21" t="s">
        <v>15</v>
      </c>
      <c r="C1029" s="23">
        <v>1539885.0</v>
      </c>
      <c r="D1029" s="26">
        <f t="shared" si="1"/>
        <v>17901.96167</v>
      </c>
      <c r="E1029" s="37"/>
    </row>
    <row r="1030">
      <c r="A1030" s="21">
        <f t="shared" si="2"/>
        <v>117</v>
      </c>
      <c r="B1030" s="21" t="s">
        <v>159</v>
      </c>
      <c r="C1030" s="23">
        <v>2654419.0</v>
      </c>
      <c r="D1030" s="26">
        <f t="shared" si="1"/>
        <v>30858.99739</v>
      </c>
      <c r="E1030" s="37"/>
    </row>
    <row r="1031">
      <c r="A1031" s="21">
        <f t="shared" si="2"/>
        <v>118</v>
      </c>
      <c r="B1031" s="21" t="s">
        <v>15</v>
      </c>
      <c r="C1031" s="23">
        <v>1387337.0</v>
      </c>
      <c r="D1031" s="26">
        <f t="shared" si="1"/>
        <v>16503.06904</v>
      </c>
      <c r="E1031" s="37"/>
    </row>
    <row r="1032">
      <c r="A1032" s="21">
        <f t="shared" si="2"/>
        <v>118</v>
      </c>
      <c r="B1032" s="21" t="s">
        <v>159</v>
      </c>
      <c r="C1032" s="23">
        <v>2806967.0</v>
      </c>
      <c r="D1032" s="26">
        <f t="shared" si="1"/>
        <v>33390.27951</v>
      </c>
      <c r="E1032" s="37"/>
    </row>
    <row r="1033">
      <c r="A1033" s="21">
        <f t="shared" si="2"/>
        <v>119</v>
      </c>
      <c r="B1033" s="21" t="s">
        <v>15</v>
      </c>
      <c r="C1033" s="23">
        <v>1360912.0</v>
      </c>
      <c r="D1033" s="26">
        <f t="shared" si="1"/>
        <v>16564.05416</v>
      </c>
      <c r="E1033" s="37"/>
    </row>
    <row r="1034">
      <c r="A1034" s="21">
        <f t="shared" si="2"/>
        <v>119</v>
      </c>
      <c r="B1034" s="21" t="s">
        <v>159</v>
      </c>
      <c r="C1034" s="23">
        <v>2833392.0</v>
      </c>
      <c r="D1034" s="26">
        <f t="shared" si="1"/>
        <v>34486.03476</v>
      </c>
      <c r="E1034" s="37"/>
    </row>
    <row r="1035">
      <c r="A1035" s="21">
        <f t="shared" si="2"/>
        <v>120</v>
      </c>
      <c r="B1035" s="21" t="s">
        <v>15</v>
      </c>
      <c r="C1035" s="23">
        <v>1704113.0</v>
      </c>
      <c r="D1035" s="26">
        <f t="shared" si="1"/>
        <v>21221.29542</v>
      </c>
      <c r="E1035" s="37"/>
    </row>
    <row r="1036">
      <c r="A1036" s="21">
        <f t="shared" si="2"/>
        <v>120</v>
      </c>
      <c r="B1036" s="21" t="s">
        <v>159</v>
      </c>
      <c r="C1036" s="23">
        <v>2490191.0</v>
      </c>
      <c r="D1036" s="26">
        <f t="shared" si="1"/>
        <v>31010.31379</v>
      </c>
      <c r="E1036" s="37"/>
    </row>
    <row r="1037">
      <c r="A1037" s="21">
        <f t="shared" si="2"/>
        <v>121</v>
      </c>
      <c r="B1037" s="21" t="s">
        <v>15</v>
      </c>
      <c r="C1037" s="23">
        <v>1728341.0</v>
      </c>
      <c r="D1037" s="26">
        <f t="shared" si="1"/>
        <v>22020.26278</v>
      </c>
      <c r="E1037" s="37"/>
    </row>
    <row r="1038">
      <c r="A1038" s="21">
        <f t="shared" si="2"/>
        <v>121</v>
      </c>
      <c r="B1038" s="21" t="s">
        <v>159</v>
      </c>
      <c r="C1038" s="23">
        <v>2465963.0</v>
      </c>
      <c r="D1038" s="26">
        <f t="shared" si="1"/>
        <v>31418.07853</v>
      </c>
      <c r="E1038" s="37"/>
    </row>
    <row r="1039">
      <c r="A1039" s="21">
        <f t="shared" si="2"/>
        <v>122</v>
      </c>
      <c r="B1039" s="21" t="s">
        <v>15</v>
      </c>
      <c r="C1039" s="23">
        <v>1509490.0</v>
      </c>
      <c r="D1039" s="26">
        <f t="shared" si="1"/>
        <v>19675.47051</v>
      </c>
      <c r="E1039" s="37"/>
    </row>
    <row r="1040">
      <c r="A1040" s="21">
        <f t="shared" si="2"/>
        <v>122</v>
      </c>
      <c r="B1040" s="21" t="s">
        <v>159</v>
      </c>
      <c r="C1040" s="23">
        <v>2684814.0</v>
      </c>
      <c r="D1040" s="26">
        <f t="shared" si="1"/>
        <v>34995.24918</v>
      </c>
      <c r="E1040" s="37"/>
    </row>
    <row r="1041">
      <c r="A1041" s="21">
        <f t="shared" si="2"/>
        <v>123</v>
      </c>
      <c r="B1041" s="21" t="s">
        <v>15</v>
      </c>
      <c r="C1041" s="23">
        <v>961997.0</v>
      </c>
      <c r="D1041" s="26">
        <f t="shared" si="1"/>
        <v>12827.80278</v>
      </c>
      <c r="E1041" s="37"/>
    </row>
    <row r="1042">
      <c r="A1042" s="21">
        <f t="shared" si="2"/>
        <v>123</v>
      </c>
      <c r="B1042" s="21" t="s">
        <v>159</v>
      </c>
      <c r="C1042" s="23">
        <v>3232307.0</v>
      </c>
      <c r="D1042" s="26">
        <f t="shared" si="1"/>
        <v>43101.3784</v>
      </c>
      <c r="E1042" s="37"/>
    </row>
    <row r="1043">
      <c r="A1043" s="21">
        <f t="shared" si="2"/>
        <v>124</v>
      </c>
      <c r="B1043" s="21" t="s">
        <v>15</v>
      </c>
      <c r="C1043" s="23">
        <v>674872.0</v>
      </c>
      <c r="D1043" s="26">
        <f t="shared" si="1"/>
        <v>9205.874846</v>
      </c>
      <c r="E1043" s="37"/>
    </row>
    <row r="1044">
      <c r="A1044" s="21">
        <f t="shared" si="2"/>
        <v>124</v>
      </c>
      <c r="B1044" s="21" t="s">
        <v>159</v>
      </c>
      <c r="C1044" s="23">
        <v>3519432.0</v>
      </c>
      <c r="D1044" s="26">
        <f t="shared" si="1"/>
        <v>48008.28975</v>
      </c>
      <c r="E1044" s="37"/>
    </row>
    <row r="1045">
      <c r="A1045" s="21">
        <f t="shared" si="2"/>
        <v>125</v>
      </c>
      <c r="B1045" s="21" t="s">
        <v>15</v>
      </c>
      <c r="C1045" s="23">
        <v>575702.0</v>
      </c>
      <c r="D1045" s="26">
        <f t="shared" si="1"/>
        <v>8033.179975</v>
      </c>
      <c r="E1045" s="37"/>
    </row>
    <row r="1046">
      <c r="A1046" s="21">
        <f t="shared" si="2"/>
        <v>125</v>
      </c>
      <c r="B1046" s="21" t="s">
        <v>159</v>
      </c>
      <c r="C1046" s="23">
        <v>3618602.0</v>
      </c>
      <c r="D1046" s="26">
        <f t="shared" si="1"/>
        <v>50492.93058</v>
      </c>
      <c r="E1046" s="37"/>
    </row>
    <row r="1047">
      <c r="A1047" s="21">
        <f t="shared" si="2"/>
        <v>126</v>
      </c>
      <c r="B1047" s="21" t="s">
        <v>15</v>
      </c>
      <c r="C1047" s="23">
        <v>628562.0</v>
      </c>
      <c r="D1047" s="26">
        <f t="shared" si="1"/>
        <v>8971.489412</v>
      </c>
      <c r="E1047" s="37"/>
    </row>
    <row r="1048">
      <c r="A1048" s="21">
        <f t="shared" si="2"/>
        <v>126</v>
      </c>
      <c r="B1048" s="21" t="s">
        <v>159</v>
      </c>
      <c r="C1048" s="23">
        <v>3565742.0</v>
      </c>
      <c r="D1048" s="26">
        <f t="shared" si="1"/>
        <v>50893.97164</v>
      </c>
      <c r="E1048" s="37"/>
    </row>
    <row r="1049">
      <c r="A1049" s="21">
        <f t="shared" si="2"/>
        <v>127</v>
      </c>
      <c r="B1049" s="21" t="s">
        <v>15</v>
      </c>
      <c r="C1049" s="23">
        <v>665294.0</v>
      </c>
      <c r="D1049" s="26">
        <f t="shared" si="1"/>
        <v>9712.629493</v>
      </c>
      <c r="E1049" s="37"/>
    </row>
    <row r="1050">
      <c r="A1050" s="21">
        <f t="shared" si="2"/>
        <v>127</v>
      </c>
      <c r="B1050" s="21" t="s">
        <v>159</v>
      </c>
      <c r="C1050" s="23">
        <v>3529010.0</v>
      </c>
      <c r="D1050" s="26">
        <f t="shared" si="1"/>
        <v>51520.02965</v>
      </c>
      <c r="E1050" s="37"/>
    </row>
    <row r="1051">
      <c r="A1051" s="21">
        <f t="shared" si="2"/>
        <v>128</v>
      </c>
      <c r="B1051" s="21" t="s">
        <v>15</v>
      </c>
      <c r="C1051" s="23">
        <v>925939.0</v>
      </c>
      <c r="D1051" s="26">
        <f t="shared" si="1"/>
        <v>13825.85652</v>
      </c>
      <c r="E1051" s="37"/>
    </row>
    <row r="1052">
      <c r="A1052" s="21">
        <f t="shared" si="2"/>
        <v>128</v>
      </c>
      <c r="B1052" s="21" t="s">
        <v>159</v>
      </c>
      <c r="C1052" s="23">
        <v>3268365.0</v>
      </c>
      <c r="D1052" s="26">
        <f t="shared" si="1"/>
        <v>48802.29209</v>
      </c>
      <c r="E1052" s="37"/>
    </row>
    <row r="1053">
      <c r="A1053" s="21">
        <f t="shared" si="2"/>
        <v>129</v>
      </c>
      <c r="B1053" s="21" t="s">
        <v>15</v>
      </c>
      <c r="C1053" s="23">
        <v>846842.0</v>
      </c>
      <c r="D1053" s="26">
        <f t="shared" si="1"/>
        <v>12932.35782</v>
      </c>
      <c r="E1053" s="37"/>
    </row>
    <row r="1054">
      <c r="A1054" s="21">
        <f t="shared" si="2"/>
        <v>129</v>
      </c>
      <c r="B1054" s="21" t="s">
        <v>159</v>
      </c>
      <c r="C1054" s="23">
        <v>3347462.0</v>
      </c>
      <c r="D1054" s="26">
        <f t="shared" si="1"/>
        <v>51120.01574</v>
      </c>
      <c r="E1054" s="37"/>
    </row>
    <row r="1055">
      <c r="A1055" s="21">
        <f t="shared" si="2"/>
        <v>130</v>
      </c>
      <c r="B1055" s="21" t="s">
        <v>15</v>
      </c>
      <c r="C1055" s="23">
        <v>808954.0</v>
      </c>
      <c r="D1055" s="26">
        <f t="shared" si="1"/>
        <v>12634.07734</v>
      </c>
      <c r="E1055" s="37"/>
    </row>
    <row r="1056">
      <c r="A1056" s="21">
        <f t="shared" si="2"/>
        <v>130</v>
      </c>
      <c r="B1056" s="21" t="s">
        <v>159</v>
      </c>
      <c r="C1056" s="23">
        <v>3385350.0</v>
      </c>
      <c r="D1056" s="26">
        <f t="shared" si="1"/>
        <v>52871.70064</v>
      </c>
      <c r="E1056" s="37"/>
    </row>
    <row r="1057">
      <c r="A1057" s="21">
        <f t="shared" si="2"/>
        <v>131</v>
      </c>
      <c r="B1057" s="21" t="s">
        <v>15</v>
      </c>
      <c r="C1057" s="23">
        <v>681533.0</v>
      </c>
      <c r="D1057" s="26">
        <f t="shared" si="1"/>
        <v>10885.01966</v>
      </c>
      <c r="E1057" s="37"/>
    </row>
    <row r="1058">
      <c r="A1058" s="21">
        <f t="shared" si="2"/>
        <v>131</v>
      </c>
      <c r="B1058" s="21" t="s">
        <v>159</v>
      </c>
      <c r="C1058" s="23">
        <v>3512771.0</v>
      </c>
      <c r="D1058" s="26">
        <f t="shared" si="1"/>
        <v>56103.78571</v>
      </c>
      <c r="E1058" s="37"/>
    </row>
    <row r="1059">
      <c r="A1059" s="21">
        <f t="shared" si="2"/>
        <v>132</v>
      </c>
      <c r="B1059" s="21" t="s">
        <v>15</v>
      </c>
      <c r="C1059" s="23">
        <v>722937.0</v>
      </c>
      <c r="D1059" s="26">
        <f t="shared" si="1"/>
        <v>11807.09763</v>
      </c>
      <c r="E1059" s="37"/>
    </row>
    <row r="1060">
      <c r="A1060" s="21">
        <f t="shared" si="2"/>
        <v>132</v>
      </c>
      <c r="B1060" s="21" t="s">
        <v>159</v>
      </c>
      <c r="C1060" s="23">
        <v>3471367.0</v>
      </c>
      <c r="D1060" s="26">
        <f t="shared" si="1"/>
        <v>56694.80061</v>
      </c>
      <c r="E1060" s="37"/>
    </row>
    <row r="1061">
      <c r="A1061" s="21">
        <f t="shared" si="2"/>
        <v>133</v>
      </c>
      <c r="B1061" s="21" t="s">
        <v>15</v>
      </c>
      <c r="C1061" s="23">
        <v>638292.0</v>
      </c>
      <c r="D1061" s="26">
        <f t="shared" si="1"/>
        <v>10659.57088</v>
      </c>
      <c r="E1061" s="37"/>
    </row>
    <row r="1062">
      <c r="A1062" s="21">
        <f t="shared" si="2"/>
        <v>133</v>
      </c>
      <c r="B1062" s="21" t="s">
        <v>159</v>
      </c>
      <c r="C1062" s="23">
        <v>3556012.0</v>
      </c>
      <c r="D1062" s="26">
        <f t="shared" si="1"/>
        <v>59385.92675</v>
      </c>
      <c r="E1062" s="37"/>
    </row>
    <row r="1063">
      <c r="A1063" s="21">
        <f t="shared" si="2"/>
        <v>134</v>
      </c>
      <c r="B1063" s="21" t="s">
        <v>15</v>
      </c>
      <c r="C1063" s="23">
        <v>571963.0</v>
      </c>
      <c r="D1063" s="26">
        <f t="shared" si="1"/>
        <v>9766.582118</v>
      </c>
      <c r="E1063" s="37"/>
    </row>
    <row r="1064">
      <c r="A1064" s="21">
        <f t="shared" si="2"/>
        <v>134</v>
      </c>
      <c r="B1064" s="21" t="s">
        <v>159</v>
      </c>
      <c r="C1064" s="23">
        <v>3622341.0</v>
      </c>
      <c r="D1064" s="26">
        <f t="shared" si="1"/>
        <v>61853.46051</v>
      </c>
      <c r="E1064" s="37"/>
    </row>
    <row r="1065">
      <c r="A1065" s="21">
        <f t="shared" si="2"/>
        <v>135</v>
      </c>
      <c r="B1065" s="21" t="s">
        <v>15</v>
      </c>
      <c r="C1065" s="23">
        <v>582462.0</v>
      </c>
      <c r="D1065" s="26">
        <f t="shared" si="1"/>
        <v>10168.87304</v>
      </c>
      <c r="E1065" s="37"/>
    </row>
    <row r="1066">
      <c r="A1066" s="21">
        <f t="shared" si="2"/>
        <v>135</v>
      </c>
      <c r="B1066" s="21" t="s">
        <v>159</v>
      </c>
      <c r="C1066" s="23">
        <v>3611842.0</v>
      </c>
      <c r="D1066" s="26">
        <f t="shared" si="1"/>
        <v>63057.09682</v>
      </c>
      <c r="E1066" s="37"/>
    </row>
    <row r="1067">
      <c r="A1067" s="21">
        <f t="shared" si="2"/>
        <v>136</v>
      </c>
      <c r="B1067" s="21" t="s">
        <v>15</v>
      </c>
      <c r="C1067" s="23">
        <v>739546.0</v>
      </c>
      <c r="D1067" s="26">
        <f t="shared" si="1"/>
        <v>13200.08263</v>
      </c>
      <c r="E1067" s="37"/>
    </row>
    <row r="1068">
      <c r="A1068" s="21">
        <f t="shared" si="2"/>
        <v>136</v>
      </c>
      <c r="B1068" s="21" t="s">
        <v>159</v>
      </c>
      <c r="C1068" s="23">
        <v>3454758.0</v>
      </c>
      <c r="D1068" s="26">
        <f t="shared" si="1"/>
        <v>61663.63023</v>
      </c>
      <c r="E1068" s="37"/>
    </row>
    <row r="1069">
      <c r="A1069" s="21">
        <f t="shared" si="2"/>
        <v>137</v>
      </c>
      <c r="B1069" s="21" t="s">
        <v>15</v>
      </c>
      <c r="C1069" s="23">
        <v>593856.0</v>
      </c>
      <c r="D1069" s="26">
        <f t="shared" si="1"/>
        <v>10836.12391</v>
      </c>
      <c r="E1069" s="37"/>
    </row>
    <row r="1070">
      <c r="A1070" s="21">
        <f t="shared" si="2"/>
        <v>137</v>
      </c>
      <c r="B1070" s="21" t="s">
        <v>159</v>
      </c>
      <c r="C1070" s="23">
        <v>3600448.0</v>
      </c>
      <c r="D1070" s="26">
        <f t="shared" si="1"/>
        <v>65697.57764</v>
      </c>
      <c r="E1070" s="37"/>
    </row>
    <row r="1071">
      <c r="A1071" s="21">
        <f t="shared" si="2"/>
        <v>138</v>
      </c>
      <c r="B1071" s="21" t="s">
        <v>15</v>
      </c>
      <c r="C1071" s="23">
        <v>681758.0</v>
      </c>
      <c r="D1071" s="26">
        <f t="shared" si="1"/>
        <v>12716.83345</v>
      </c>
      <c r="E1071" s="37"/>
    </row>
    <row r="1072">
      <c r="A1072" s="21">
        <f t="shared" si="2"/>
        <v>138</v>
      </c>
      <c r="B1072" s="21" t="s">
        <v>159</v>
      </c>
      <c r="C1072" s="23">
        <v>3512546.0</v>
      </c>
      <c r="D1072" s="26">
        <f t="shared" si="1"/>
        <v>65519.52816</v>
      </c>
      <c r="E1072" s="37"/>
    </row>
    <row r="1073">
      <c r="A1073" s="21">
        <f t="shared" si="2"/>
        <v>139</v>
      </c>
      <c r="B1073" s="21" t="s">
        <v>15</v>
      </c>
      <c r="C1073" s="23">
        <v>739056.0</v>
      </c>
      <c r="D1073" s="26">
        <f t="shared" si="1"/>
        <v>14091.46083</v>
      </c>
      <c r="E1073" s="37"/>
    </row>
    <row r="1074">
      <c r="A1074" s="21">
        <f t="shared" si="2"/>
        <v>139</v>
      </c>
      <c r="B1074" s="21" t="s">
        <v>159</v>
      </c>
      <c r="C1074" s="23">
        <v>3455248.0</v>
      </c>
      <c r="D1074" s="26">
        <f t="shared" si="1"/>
        <v>65880.65297</v>
      </c>
      <c r="E1074" s="37"/>
    </row>
    <row r="1075">
      <c r="A1075" s="21">
        <f t="shared" si="2"/>
        <v>140</v>
      </c>
      <c r="B1075" s="21" t="s">
        <v>15</v>
      </c>
      <c r="C1075" s="23">
        <v>845294.0</v>
      </c>
      <c r="D1075" s="26">
        <f t="shared" si="1"/>
        <v>16473.64914</v>
      </c>
      <c r="E1075" s="37"/>
    </row>
    <row r="1076">
      <c r="A1076" s="21">
        <f t="shared" si="2"/>
        <v>140</v>
      </c>
      <c r="B1076" s="21" t="s">
        <v>159</v>
      </c>
      <c r="C1076" s="23">
        <v>3349010.0</v>
      </c>
      <c r="D1076" s="26">
        <f t="shared" si="1"/>
        <v>65267.72424</v>
      </c>
      <c r="E1076" s="37"/>
    </row>
    <row r="1077">
      <c r="A1077" s="21">
        <f t="shared" si="2"/>
        <v>141</v>
      </c>
      <c r="B1077" s="21" t="s">
        <v>15</v>
      </c>
      <c r="C1077" s="23">
        <v>868219.0</v>
      </c>
      <c r="D1077" s="26">
        <f t="shared" si="1"/>
        <v>17293.6833</v>
      </c>
      <c r="E1077" s="37"/>
    </row>
    <row r="1078">
      <c r="A1078" s="21">
        <f t="shared" si="2"/>
        <v>141</v>
      </c>
      <c r="B1078" s="21" t="s">
        <v>159</v>
      </c>
      <c r="C1078" s="23">
        <v>3326085.0</v>
      </c>
      <c r="D1078" s="26">
        <f t="shared" si="1"/>
        <v>66250.86597</v>
      </c>
      <c r="E1078" s="37"/>
    </row>
    <row r="1079">
      <c r="A1079" s="21">
        <f t="shared" si="2"/>
        <v>142</v>
      </c>
      <c r="B1079" s="21" t="s">
        <v>15</v>
      </c>
      <c r="C1079" s="23">
        <v>929063.0</v>
      </c>
      <c r="D1079" s="26">
        <f t="shared" si="1"/>
        <v>18912.6247</v>
      </c>
      <c r="E1079" s="37"/>
    </row>
    <row r="1080">
      <c r="A1080" s="21">
        <f t="shared" si="2"/>
        <v>142</v>
      </c>
      <c r="B1080" s="21" t="s">
        <v>159</v>
      </c>
      <c r="C1080" s="23">
        <v>3265241.0</v>
      </c>
      <c r="D1080" s="26">
        <f t="shared" si="1"/>
        <v>66469.41876</v>
      </c>
      <c r="E1080" s="37"/>
    </row>
    <row r="1081">
      <c r="A1081" s="21">
        <f t="shared" si="2"/>
        <v>143</v>
      </c>
      <c r="B1081" s="21" t="s">
        <v>15</v>
      </c>
      <c r="C1081" s="23">
        <v>1004971.0</v>
      </c>
      <c r="D1081" s="26">
        <f t="shared" si="1"/>
        <v>20906.44623</v>
      </c>
      <c r="E1081" s="37"/>
    </row>
    <row r="1082">
      <c r="A1082" s="21">
        <f t="shared" si="2"/>
        <v>143</v>
      </c>
      <c r="B1082" s="21" t="s">
        <v>159</v>
      </c>
      <c r="C1082" s="23">
        <v>3189333.0</v>
      </c>
      <c r="D1082" s="26">
        <f t="shared" si="1"/>
        <v>66347.80395</v>
      </c>
      <c r="E1082" s="37"/>
    </row>
    <row r="1083">
      <c r="A1083" s="21">
        <f t="shared" si="2"/>
        <v>144</v>
      </c>
      <c r="B1083" s="21" t="s">
        <v>15</v>
      </c>
      <c r="C1083" s="23">
        <v>1046436.0</v>
      </c>
      <c r="D1083" s="26">
        <f t="shared" si="1"/>
        <v>22244.89714</v>
      </c>
      <c r="E1083" s="37"/>
    </row>
    <row r="1084">
      <c r="A1084" s="21">
        <f t="shared" si="2"/>
        <v>144</v>
      </c>
      <c r="B1084" s="21" t="s">
        <v>159</v>
      </c>
      <c r="C1084" s="23">
        <v>3147868.0</v>
      </c>
      <c r="D1084" s="26">
        <f t="shared" si="1"/>
        <v>66916.65795</v>
      </c>
      <c r="E1084" s="37"/>
    </row>
    <row r="1085">
      <c r="A1085" s="21">
        <f t="shared" si="2"/>
        <v>145</v>
      </c>
      <c r="B1085" s="21" t="s">
        <v>15</v>
      </c>
      <c r="C1085" s="23">
        <v>1032693.0</v>
      </c>
      <c r="D1085" s="26">
        <f t="shared" si="1"/>
        <v>22431.08953</v>
      </c>
      <c r="E1085" s="37"/>
    </row>
    <row r="1086">
      <c r="A1086" s="21">
        <f t="shared" si="2"/>
        <v>145</v>
      </c>
      <c r="B1086" s="21" t="s">
        <v>159</v>
      </c>
      <c r="C1086" s="23">
        <v>3161611.0</v>
      </c>
      <c r="D1086" s="26">
        <f t="shared" si="1"/>
        <v>68673.24499</v>
      </c>
      <c r="E1086" s="37"/>
    </row>
    <row r="1087">
      <c r="A1087" s="21">
        <f t="shared" si="2"/>
        <v>146</v>
      </c>
      <c r="B1087" s="21" t="s">
        <v>15</v>
      </c>
      <c r="C1087" s="23">
        <v>831928.0</v>
      </c>
      <c r="D1087" s="26">
        <f t="shared" si="1"/>
        <v>18462.73331</v>
      </c>
      <c r="E1087" s="37"/>
    </row>
    <row r="1088">
      <c r="A1088" s="21">
        <f t="shared" si="2"/>
        <v>146</v>
      </c>
      <c r="B1088" s="21" t="s">
        <v>159</v>
      </c>
      <c r="C1088" s="23">
        <v>3362376.0</v>
      </c>
      <c r="D1088" s="26">
        <f t="shared" si="1"/>
        <v>74620.22118</v>
      </c>
      <c r="E1088" s="37"/>
    </row>
    <row r="1089">
      <c r="A1089" s="21">
        <f t="shared" si="2"/>
        <v>147</v>
      </c>
      <c r="B1089" s="21" t="s">
        <v>15</v>
      </c>
      <c r="C1089" s="23">
        <v>865728.0</v>
      </c>
      <c r="D1089" s="26">
        <f t="shared" si="1"/>
        <v>19628.71604</v>
      </c>
      <c r="E1089" s="37"/>
    </row>
    <row r="1090">
      <c r="A1090" s="21">
        <f t="shared" si="2"/>
        <v>147</v>
      </c>
      <c r="B1090" s="21" t="s">
        <v>159</v>
      </c>
      <c r="C1090" s="23">
        <v>3328576.0</v>
      </c>
      <c r="D1090" s="26">
        <f t="shared" si="1"/>
        <v>75469.05394</v>
      </c>
      <c r="E1090" s="37"/>
    </row>
    <row r="1091">
      <c r="A1091" s="21">
        <f t="shared" si="2"/>
        <v>148</v>
      </c>
      <c r="B1091" s="21" t="s">
        <v>15</v>
      </c>
      <c r="C1091" s="23">
        <v>869334.0</v>
      </c>
      <c r="D1091" s="26">
        <f t="shared" si="1"/>
        <v>20135.6498</v>
      </c>
      <c r="E1091" s="37"/>
    </row>
    <row r="1092">
      <c r="A1092" s="21">
        <f t="shared" si="2"/>
        <v>148</v>
      </c>
      <c r="B1092" s="21" t="s">
        <v>159</v>
      </c>
      <c r="C1092" s="23">
        <v>3324970.0</v>
      </c>
      <c r="D1092" s="26">
        <f t="shared" si="1"/>
        <v>77013.47411</v>
      </c>
      <c r="E1092" s="37"/>
    </row>
    <row r="1093">
      <c r="A1093" s="21">
        <f t="shared" si="2"/>
        <v>149</v>
      </c>
      <c r="B1093" s="21" t="s">
        <v>15</v>
      </c>
      <c r="C1093" s="23">
        <v>851832.0</v>
      </c>
      <c r="D1093" s="26">
        <f t="shared" si="1"/>
        <v>20154.36817</v>
      </c>
      <c r="E1093" s="37"/>
    </row>
    <row r="1094">
      <c r="A1094" s="21">
        <f t="shared" si="2"/>
        <v>149</v>
      </c>
      <c r="B1094" s="21" t="s">
        <v>159</v>
      </c>
      <c r="C1094" s="23">
        <v>3342472.0</v>
      </c>
      <c r="D1094" s="26">
        <f t="shared" si="1"/>
        <v>79082.97798</v>
      </c>
      <c r="E1094" s="37"/>
    </row>
    <row r="1095">
      <c r="A1095" s="21">
        <f t="shared" si="2"/>
        <v>150</v>
      </c>
      <c r="B1095" s="21" t="s">
        <v>15</v>
      </c>
      <c r="C1095" s="23">
        <v>900360.0</v>
      </c>
      <c r="D1095" s="26">
        <f t="shared" si="1"/>
        <v>21758.78714</v>
      </c>
      <c r="E1095" s="37"/>
    </row>
    <row r="1096">
      <c r="A1096" s="21">
        <f t="shared" si="2"/>
        <v>150</v>
      </c>
      <c r="B1096" s="21" t="s">
        <v>159</v>
      </c>
      <c r="C1096" s="23">
        <v>3286370.0</v>
      </c>
      <c r="D1096" s="26">
        <f t="shared" si="1"/>
        <v>79420.92641</v>
      </c>
      <c r="E1096" s="37"/>
    </row>
    <row r="1097">
      <c r="A1097" s="21">
        <f t="shared" si="2"/>
        <v>150</v>
      </c>
      <c r="B1097" s="21" t="s">
        <v>136</v>
      </c>
      <c r="C1097" s="23">
        <v>7574.0</v>
      </c>
      <c r="D1097" s="26">
        <f t="shared" si="1"/>
        <v>183.0390664</v>
      </c>
      <c r="E1097" s="37"/>
    </row>
    <row r="1098">
      <c r="A1098" s="21">
        <f t="shared" si="2"/>
        <v>151</v>
      </c>
      <c r="B1098" s="21" t="s">
        <v>15</v>
      </c>
      <c r="C1098" s="23">
        <v>799213.0</v>
      </c>
      <c r="D1098" s="26">
        <f t="shared" si="1"/>
        <v>19726.52452</v>
      </c>
      <c r="E1098" s="37"/>
    </row>
    <row r="1099">
      <c r="A1099" s="21">
        <f t="shared" si="2"/>
        <v>151</v>
      </c>
      <c r="B1099" s="21" t="s">
        <v>159</v>
      </c>
      <c r="C1099" s="23">
        <v>3337671.0</v>
      </c>
      <c r="D1099" s="26">
        <f t="shared" si="1"/>
        <v>82381.85417</v>
      </c>
      <c r="E1099" s="37"/>
    </row>
    <row r="1100">
      <c r="A1100" s="21">
        <f t="shared" si="2"/>
        <v>151</v>
      </c>
      <c r="B1100" s="21" t="s">
        <v>136</v>
      </c>
      <c r="C1100" s="23">
        <v>57420.0</v>
      </c>
      <c r="D1100" s="26">
        <f t="shared" si="1"/>
        <v>1417.265532</v>
      </c>
      <c r="E1100" s="37"/>
    </row>
    <row r="1101">
      <c r="A1101" s="21">
        <f t="shared" si="2"/>
        <v>152</v>
      </c>
      <c r="B1101" s="21" t="s">
        <v>15</v>
      </c>
      <c r="C1101" s="23">
        <v>667154.0</v>
      </c>
      <c r="D1101" s="26">
        <f t="shared" si="1"/>
        <v>16817.028</v>
      </c>
      <c r="E1101" s="37"/>
    </row>
    <row r="1102">
      <c r="A1102" s="21">
        <f t="shared" si="2"/>
        <v>152</v>
      </c>
      <c r="B1102" s="21" t="s">
        <v>159</v>
      </c>
      <c r="C1102" s="23">
        <v>3420211.0</v>
      </c>
      <c r="D1102" s="26">
        <f t="shared" si="1"/>
        <v>86213.65404</v>
      </c>
      <c r="E1102" s="37"/>
    </row>
    <row r="1103">
      <c r="A1103" s="21">
        <f t="shared" si="2"/>
        <v>152</v>
      </c>
      <c r="B1103" s="21" t="s">
        <v>136</v>
      </c>
      <c r="C1103" s="23">
        <v>106939.0</v>
      </c>
      <c r="D1103" s="26">
        <f t="shared" si="1"/>
        <v>2695.623735</v>
      </c>
      <c r="E1103" s="37"/>
    </row>
    <row r="1104">
      <c r="A1104" s="21">
        <f t="shared" si="2"/>
        <v>153</v>
      </c>
      <c r="B1104" s="21" t="s">
        <v>15</v>
      </c>
      <c r="C1104" s="23">
        <v>577939.0</v>
      </c>
      <c r="D1104" s="26">
        <f t="shared" si="1"/>
        <v>14876.64866</v>
      </c>
      <c r="E1104" s="37"/>
    </row>
    <row r="1105">
      <c r="A1105" s="21">
        <f t="shared" si="2"/>
        <v>153</v>
      </c>
      <c r="B1105" s="21" t="s">
        <v>159</v>
      </c>
      <c r="C1105" s="23">
        <v>3494744.0</v>
      </c>
      <c r="D1105" s="26">
        <f t="shared" si="1"/>
        <v>89957.72674</v>
      </c>
      <c r="E1105" s="37"/>
    </row>
    <row r="1106">
      <c r="A1106" s="21">
        <f t="shared" si="2"/>
        <v>153</v>
      </c>
      <c r="B1106" s="21" t="s">
        <v>136</v>
      </c>
      <c r="C1106" s="23">
        <v>121621.0</v>
      </c>
      <c r="D1106" s="26">
        <f t="shared" si="1"/>
        <v>3130.629507</v>
      </c>
      <c r="E1106" s="37"/>
    </row>
    <row r="1107">
      <c r="A1107" s="21">
        <f t="shared" si="2"/>
        <v>154</v>
      </c>
      <c r="B1107" s="21" t="s">
        <v>15</v>
      </c>
      <c r="C1107" s="23">
        <v>560704.0</v>
      </c>
      <c r="D1107" s="26">
        <f t="shared" si="1"/>
        <v>14737.39751</v>
      </c>
      <c r="E1107" s="37"/>
    </row>
    <row r="1108">
      <c r="A1108" s="21">
        <f t="shared" si="2"/>
        <v>154</v>
      </c>
      <c r="B1108" s="21" t="s">
        <v>159</v>
      </c>
      <c r="C1108" s="23">
        <v>3498215.0</v>
      </c>
      <c r="D1108" s="26">
        <f t="shared" si="1"/>
        <v>91946.16951</v>
      </c>
      <c r="E1108" s="37"/>
    </row>
    <row r="1109">
      <c r="A1109" s="21">
        <f t="shared" si="2"/>
        <v>154</v>
      </c>
      <c r="B1109" s="21" t="s">
        <v>136</v>
      </c>
      <c r="C1109" s="23">
        <v>135385.0</v>
      </c>
      <c r="D1109" s="26">
        <f t="shared" si="1"/>
        <v>3558.423984</v>
      </c>
      <c r="E1109" s="37"/>
    </row>
    <row r="1110">
      <c r="A1110" s="21">
        <f t="shared" si="2"/>
        <v>155</v>
      </c>
      <c r="B1110" s="21" t="s">
        <v>15</v>
      </c>
      <c r="C1110" s="23">
        <v>617563.0</v>
      </c>
      <c r="D1110" s="26">
        <f t="shared" si="1"/>
        <v>16572.79578</v>
      </c>
      <c r="E1110" s="37"/>
    </row>
    <row r="1111">
      <c r="A1111" s="21">
        <f t="shared" si="2"/>
        <v>155</v>
      </c>
      <c r="B1111" s="21" t="s">
        <v>159</v>
      </c>
      <c r="C1111" s="23">
        <v>3422631.0</v>
      </c>
      <c r="D1111" s="26">
        <f t="shared" si="1"/>
        <v>91849.03338</v>
      </c>
      <c r="E1111" s="37"/>
    </row>
    <row r="1112">
      <c r="A1112" s="21">
        <f t="shared" si="2"/>
        <v>155</v>
      </c>
      <c r="B1112" s="21" t="s">
        <v>136</v>
      </c>
      <c r="C1112" s="23">
        <v>154110.0</v>
      </c>
      <c r="D1112" s="26">
        <f t="shared" si="1"/>
        <v>4135.664795</v>
      </c>
      <c r="E1112" s="37"/>
    </row>
    <row r="1113">
      <c r="A1113" s="21">
        <f t="shared" si="2"/>
        <v>156</v>
      </c>
      <c r="B1113" s="21" t="s">
        <v>15</v>
      </c>
      <c r="C1113" s="23">
        <v>497394.0</v>
      </c>
      <c r="D1113" s="26">
        <f t="shared" si="1"/>
        <v>13627.14805</v>
      </c>
      <c r="E1113" s="37"/>
    </row>
    <row r="1114">
      <c r="A1114" s="21">
        <f t="shared" si="2"/>
        <v>156</v>
      </c>
      <c r="B1114" s="21" t="s">
        <v>159</v>
      </c>
      <c r="C1114" s="23">
        <v>3543600.0</v>
      </c>
      <c r="D1114" s="26">
        <f t="shared" si="1"/>
        <v>97084.32717</v>
      </c>
      <c r="E1114" s="37"/>
    </row>
    <row r="1115">
      <c r="A1115" s="21">
        <f t="shared" si="2"/>
        <v>156</v>
      </c>
      <c r="B1115" s="21" t="s">
        <v>136</v>
      </c>
      <c r="C1115" s="23">
        <v>153310.0</v>
      </c>
      <c r="D1115" s="26">
        <f t="shared" si="1"/>
        <v>4200.247826</v>
      </c>
      <c r="E1115" s="37"/>
    </row>
    <row r="1116">
      <c r="A1116" s="21">
        <f t="shared" si="2"/>
        <v>157</v>
      </c>
      <c r="B1116" s="21" t="s">
        <v>15</v>
      </c>
      <c r="C1116" s="23">
        <v>351258.0</v>
      </c>
      <c r="D1116" s="26">
        <f t="shared" si="1"/>
        <v>9823.864104</v>
      </c>
      <c r="E1116" s="37"/>
    </row>
    <row r="1117">
      <c r="A1117" s="21">
        <f t="shared" si="2"/>
        <v>157</v>
      </c>
      <c r="B1117" s="21" t="s">
        <v>159</v>
      </c>
      <c r="C1117" s="23">
        <v>3629465.0</v>
      </c>
      <c r="D1117" s="26">
        <f t="shared" si="1"/>
        <v>101507.6409</v>
      </c>
      <c r="E1117" s="37"/>
    </row>
    <row r="1118">
      <c r="A1118" s="21">
        <f t="shared" si="2"/>
        <v>157</v>
      </c>
      <c r="B1118" s="21" t="s">
        <v>136</v>
      </c>
      <c r="C1118" s="23">
        <v>213581.0</v>
      </c>
      <c r="D1118" s="26">
        <f t="shared" si="1"/>
        <v>5973.360661</v>
      </c>
      <c r="E1118" s="37"/>
    </row>
    <row r="1119">
      <c r="A1119" s="21">
        <f t="shared" si="2"/>
        <v>158</v>
      </c>
      <c r="B1119" s="21" t="s">
        <v>15</v>
      </c>
      <c r="C1119" s="23">
        <v>442008.0</v>
      </c>
      <c r="D1119" s="26">
        <f t="shared" si="1"/>
        <v>12618.24369</v>
      </c>
      <c r="E1119" s="37"/>
    </row>
    <row r="1120">
      <c r="A1120" s="21">
        <f t="shared" si="2"/>
        <v>158</v>
      </c>
      <c r="B1120" s="21" t="s">
        <v>159</v>
      </c>
      <c r="C1120" s="23">
        <v>3512711.0</v>
      </c>
      <c r="D1120" s="26">
        <f t="shared" si="1"/>
        <v>100279.2787</v>
      </c>
      <c r="E1120" s="37"/>
    </row>
    <row r="1121">
      <c r="A1121" s="21">
        <f t="shared" si="2"/>
        <v>158</v>
      </c>
      <c r="B1121" s="21" t="s">
        <v>136</v>
      </c>
      <c r="C1121" s="23">
        <v>239585.0</v>
      </c>
      <c r="D1121" s="26">
        <f t="shared" si="1"/>
        <v>6839.563794</v>
      </c>
      <c r="E1121" s="37"/>
    </row>
    <row r="1122">
      <c r="A1122" s="21">
        <f t="shared" si="2"/>
        <v>159</v>
      </c>
      <c r="B1122" s="21" t="s">
        <v>15</v>
      </c>
      <c r="C1122" s="23">
        <v>502162.0</v>
      </c>
      <c r="D1122" s="26">
        <f t="shared" si="1"/>
        <v>14631.38509</v>
      </c>
      <c r="E1122" s="37"/>
    </row>
    <row r="1123">
      <c r="A1123" s="21">
        <f t="shared" si="2"/>
        <v>159</v>
      </c>
      <c r="B1123" s="21" t="s">
        <v>159</v>
      </c>
      <c r="C1123" s="23">
        <v>3429184.0</v>
      </c>
      <c r="D1123" s="26">
        <f t="shared" si="1"/>
        <v>99915.38912</v>
      </c>
      <c r="E1123" s="37"/>
    </row>
    <row r="1124">
      <c r="A1124" s="21">
        <f t="shared" si="2"/>
        <v>159</v>
      </c>
      <c r="B1124" s="21" t="s">
        <v>136</v>
      </c>
      <c r="C1124" s="23">
        <v>262958.0</v>
      </c>
      <c r="D1124" s="26">
        <f t="shared" si="1"/>
        <v>7661.750111</v>
      </c>
      <c r="E1124" s="37"/>
    </row>
    <row r="1125">
      <c r="A1125" s="21">
        <f t="shared" si="2"/>
        <v>160</v>
      </c>
      <c r="B1125" s="21" t="s">
        <v>15</v>
      </c>
      <c r="C1125" s="23">
        <v>537203.0</v>
      </c>
      <c r="D1125" s="26">
        <f t="shared" si="1"/>
        <v>15973.94445</v>
      </c>
      <c r="E1125" s="37"/>
    </row>
    <row r="1126">
      <c r="A1126" s="21">
        <f t="shared" si="2"/>
        <v>160</v>
      </c>
      <c r="B1126" s="21" t="s">
        <v>159</v>
      </c>
      <c r="C1126" s="23">
        <v>3416235.0</v>
      </c>
      <c r="D1126" s="26">
        <f t="shared" si="1"/>
        <v>101583.1038</v>
      </c>
      <c r="E1126" s="37"/>
    </row>
    <row r="1127">
      <c r="A1127" s="21">
        <f t="shared" si="2"/>
        <v>160</v>
      </c>
      <c r="B1127" s="21" t="s">
        <v>136</v>
      </c>
      <c r="C1127" s="23">
        <v>240866.0</v>
      </c>
      <c r="D1127" s="26">
        <f t="shared" si="1"/>
        <v>7162.246123</v>
      </c>
      <c r="E1127" s="37"/>
    </row>
    <row r="1128">
      <c r="A1128" s="21">
        <f t="shared" si="2"/>
        <v>161</v>
      </c>
      <c r="B1128" s="21" t="s">
        <v>15</v>
      </c>
      <c r="C1128" s="23">
        <v>601168.0</v>
      </c>
      <c r="D1128" s="26">
        <f t="shared" si="1"/>
        <v>18241.48675</v>
      </c>
      <c r="E1128" s="37"/>
    </row>
    <row r="1129">
      <c r="A1129" s="21">
        <f t="shared" si="2"/>
        <v>161</v>
      </c>
      <c r="B1129" s="21" t="s">
        <v>159</v>
      </c>
      <c r="C1129" s="23">
        <v>3397147.0</v>
      </c>
      <c r="D1129" s="26">
        <f t="shared" si="1"/>
        <v>103081.0223</v>
      </c>
      <c r="E1129" s="37"/>
    </row>
    <row r="1130">
      <c r="A1130" s="21">
        <f t="shared" si="2"/>
        <v>161</v>
      </c>
      <c r="B1130" s="21" t="s">
        <v>136</v>
      </c>
      <c r="C1130" s="23">
        <v>195989.0</v>
      </c>
      <c r="D1130" s="26">
        <f t="shared" si="1"/>
        <v>5946.974468</v>
      </c>
      <c r="E1130" s="37"/>
    </row>
    <row r="1131">
      <c r="A1131" s="21">
        <f t="shared" si="2"/>
        <v>162</v>
      </c>
      <c r="B1131" s="21" t="s">
        <v>15</v>
      </c>
      <c r="C1131" s="23">
        <v>747074.0</v>
      </c>
      <c r="D1131" s="26">
        <f t="shared" si="1"/>
        <v>23130.03417</v>
      </c>
      <c r="E1131" s="37"/>
    </row>
    <row r="1132">
      <c r="A1132" s="21">
        <f t="shared" si="2"/>
        <v>162</v>
      </c>
      <c r="B1132" s="21" t="s">
        <v>159</v>
      </c>
      <c r="C1132" s="23">
        <v>3383507.0</v>
      </c>
      <c r="D1132" s="26">
        <f t="shared" si="1"/>
        <v>104756.1989</v>
      </c>
      <c r="E1132" s="37"/>
    </row>
    <row r="1133">
      <c r="A1133" s="21">
        <f t="shared" si="2"/>
        <v>162</v>
      </c>
      <c r="B1133" s="21" t="s">
        <v>136</v>
      </c>
      <c r="C1133" s="23">
        <v>63723.0</v>
      </c>
      <c r="D1133" s="26">
        <f t="shared" si="1"/>
        <v>1972.917231</v>
      </c>
      <c r="E1133" s="37"/>
    </row>
    <row r="1134">
      <c r="A1134" s="21">
        <f t="shared" si="2"/>
        <v>163</v>
      </c>
      <c r="B1134" s="21" t="s">
        <v>15</v>
      </c>
      <c r="C1134" s="23">
        <v>750739.0</v>
      </c>
      <c r="D1134" s="26">
        <f t="shared" si="1"/>
        <v>23714.10169</v>
      </c>
      <c r="E1134" s="37"/>
    </row>
    <row r="1135">
      <c r="A1135" s="21">
        <f t="shared" si="2"/>
        <v>163</v>
      </c>
      <c r="B1135" s="21" t="s">
        <v>159</v>
      </c>
      <c r="C1135" s="23">
        <v>3443565.0</v>
      </c>
      <c r="D1135" s="26">
        <f t="shared" si="1"/>
        <v>108774.2219</v>
      </c>
      <c r="E1135" s="37"/>
    </row>
    <row r="1136">
      <c r="A1136" s="21">
        <f t="shared" si="2"/>
        <v>164</v>
      </c>
      <c r="B1136" s="21" t="s">
        <v>15</v>
      </c>
      <c r="C1136" s="23">
        <v>706702.0</v>
      </c>
      <c r="D1136" s="26">
        <f t="shared" si="1"/>
        <v>22772.72295</v>
      </c>
      <c r="E1136" s="37"/>
    </row>
    <row r="1137">
      <c r="A1137" s="21">
        <f t="shared" si="2"/>
        <v>164</v>
      </c>
      <c r="B1137" s="21" t="s">
        <v>159</v>
      </c>
      <c r="C1137" s="23">
        <v>3487602.0</v>
      </c>
      <c r="D1137" s="26">
        <f t="shared" si="1"/>
        <v>112384.2781</v>
      </c>
      <c r="E1137" s="37"/>
    </row>
    <row r="1138">
      <c r="A1138" s="21">
        <f t="shared" si="2"/>
        <v>165</v>
      </c>
      <c r="B1138" s="21" t="s">
        <v>15</v>
      </c>
      <c r="C1138" s="23">
        <v>738032.0</v>
      </c>
      <c r="D1138" s="26">
        <f t="shared" si="1"/>
        <v>24258.82592</v>
      </c>
      <c r="E1138" s="37"/>
    </row>
    <row r="1139">
      <c r="A1139" s="21">
        <f t="shared" si="2"/>
        <v>165</v>
      </c>
      <c r="B1139" s="21" t="s">
        <v>159</v>
      </c>
      <c r="C1139" s="23">
        <v>3456272.0</v>
      </c>
      <c r="D1139" s="26">
        <f t="shared" si="1"/>
        <v>113606.3217</v>
      </c>
      <c r="E1139" s="37"/>
    </row>
    <row r="1140">
      <c r="A1140" s="21">
        <f t="shared" si="2"/>
        <v>166</v>
      </c>
      <c r="B1140" s="21" t="s">
        <v>15</v>
      </c>
      <c r="C1140" s="23">
        <v>821342.0</v>
      </c>
      <c r="D1140" s="26">
        <f t="shared" si="1"/>
        <v>27535.22663</v>
      </c>
      <c r="E1140" s="37"/>
    </row>
    <row r="1141">
      <c r="A1141" s="21">
        <f t="shared" si="2"/>
        <v>166</v>
      </c>
      <c r="B1141" s="21" t="s">
        <v>159</v>
      </c>
      <c r="C1141" s="23">
        <v>3372962.0</v>
      </c>
      <c r="D1141" s="26">
        <f t="shared" si="1"/>
        <v>113077.4672</v>
      </c>
      <c r="E1141" s="37"/>
    </row>
    <row r="1142">
      <c r="A1142" s="21">
        <f t="shared" si="2"/>
        <v>167</v>
      </c>
      <c r="B1142" s="21" t="s">
        <v>15</v>
      </c>
      <c r="C1142" s="23">
        <v>891161.0</v>
      </c>
      <c r="D1142" s="26">
        <f t="shared" si="1"/>
        <v>30468.00448</v>
      </c>
      <c r="E1142" s="37"/>
    </row>
    <row r="1143">
      <c r="A1143" s="21">
        <f t="shared" si="2"/>
        <v>167</v>
      </c>
      <c r="B1143" s="21" t="s">
        <v>159</v>
      </c>
      <c r="C1143" s="23">
        <v>3303143.0</v>
      </c>
      <c r="D1143" s="26">
        <f t="shared" si="1"/>
        <v>112931.5306</v>
      </c>
      <c r="E1143" s="37"/>
    </row>
    <row r="1144">
      <c r="A1144" s="21">
        <f t="shared" si="2"/>
        <v>168</v>
      </c>
      <c r="B1144" s="21" t="s">
        <v>15</v>
      </c>
      <c r="C1144" s="23">
        <v>907988.0</v>
      </c>
      <c r="D1144" s="26">
        <f t="shared" si="1"/>
        <v>31655.07929</v>
      </c>
      <c r="E1144" s="37"/>
    </row>
    <row r="1145">
      <c r="A1145" s="21">
        <f t="shared" si="2"/>
        <v>168</v>
      </c>
      <c r="B1145" s="21" t="s">
        <v>159</v>
      </c>
      <c r="C1145" s="23">
        <v>3286316.0</v>
      </c>
      <c r="D1145" s="26">
        <f t="shared" si="1"/>
        <v>114570.4498</v>
      </c>
      <c r="E1145" s="37"/>
    </row>
    <row r="1146">
      <c r="A1146" s="21">
        <f t="shared" si="2"/>
        <v>169</v>
      </c>
      <c r="B1146" s="21" t="s">
        <v>15</v>
      </c>
      <c r="C1146" s="23">
        <v>903941.0</v>
      </c>
      <c r="D1146" s="26">
        <f t="shared" si="1"/>
        <v>32131.43619</v>
      </c>
      <c r="E1146" s="37"/>
    </row>
    <row r="1147">
      <c r="A1147" s="21">
        <f t="shared" si="2"/>
        <v>169</v>
      </c>
      <c r="B1147" s="21" t="s">
        <v>159</v>
      </c>
      <c r="C1147" s="23">
        <v>3290363.0</v>
      </c>
      <c r="D1147" s="26">
        <f t="shared" si="1"/>
        <v>116959.059</v>
      </c>
      <c r="E1147" s="37"/>
    </row>
    <row r="1148">
      <c r="A1148" s="21">
        <f t="shared" si="2"/>
        <v>170</v>
      </c>
      <c r="B1148" s="21" t="s">
        <v>15</v>
      </c>
      <c r="C1148" s="23">
        <v>900978.0</v>
      </c>
      <c r="D1148" s="26">
        <f t="shared" si="1"/>
        <v>32649.86077</v>
      </c>
      <c r="E1148" s="37"/>
    </row>
    <row r="1149">
      <c r="A1149" s="21">
        <f t="shared" si="2"/>
        <v>170</v>
      </c>
      <c r="B1149" s="21" t="s">
        <v>159</v>
      </c>
      <c r="C1149" s="23">
        <v>3293326.0</v>
      </c>
      <c r="D1149" s="26">
        <f t="shared" si="1"/>
        <v>119344.3518</v>
      </c>
      <c r="E1149" s="37"/>
    </row>
    <row r="1150">
      <c r="A1150" s="21">
        <f t="shared" si="2"/>
        <v>171</v>
      </c>
      <c r="B1150" s="21" t="s">
        <v>15</v>
      </c>
      <c r="C1150" s="23">
        <v>954463.0</v>
      </c>
      <c r="D1150" s="26">
        <f t="shared" si="1"/>
        <v>35257.59668</v>
      </c>
      <c r="E1150" s="37"/>
    </row>
    <row r="1151">
      <c r="A1151" s="21">
        <f t="shared" si="2"/>
        <v>171</v>
      </c>
      <c r="B1151" s="21" t="s">
        <v>159</v>
      </c>
      <c r="C1151" s="23">
        <v>3239841.0</v>
      </c>
      <c r="D1151" s="26">
        <f t="shared" si="1"/>
        <v>119678.8218</v>
      </c>
      <c r="E1151" s="37"/>
    </row>
    <row r="1152">
      <c r="A1152" s="21">
        <f t="shared" si="2"/>
        <v>172</v>
      </c>
      <c r="B1152" s="21" t="s">
        <v>15</v>
      </c>
      <c r="C1152" s="23">
        <v>955597.0</v>
      </c>
      <c r="D1152" s="26">
        <f t="shared" si="1"/>
        <v>35978.51445</v>
      </c>
      <c r="E1152" s="37"/>
    </row>
    <row r="1153">
      <c r="A1153" s="21">
        <f t="shared" si="2"/>
        <v>172</v>
      </c>
      <c r="B1153" s="21" t="s">
        <v>159</v>
      </c>
      <c r="C1153" s="23">
        <v>3238707.0</v>
      </c>
      <c r="D1153" s="26">
        <f t="shared" si="1"/>
        <v>121938.2926</v>
      </c>
      <c r="E1153" s="37"/>
    </row>
    <row r="1154">
      <c r="A1154" s="21">
        <f t="shared" si="2"/>
        <v>173</v>
      </c>
      <c r="B1154" s="21" t="s">
        <v>15</v>
      </c>
      <c r="C1154" s="23">
        <v>926229.0</v>
      </c>
      <c r="D1154" s="26">
        <f t="shared" si="1"/>
        <v>35539.31467</v>
      </c>
      <c r="E1154" s="37"/>
    </row>
    <row r="1155">
      <c r="A1155" s="21">
        <f t="shared" si="2"/>
        <v>173</v>
      </c>
      <c r="B1155" s="21" t="s">
        <v>159</v>
      </c>
      <c r="C1155" s="23">
        <v>3268075.0</v>
      </c>
      <c r="D1155" s="26">
        <f t="shared" si="1"/>
        <v>125395.7129</v>
      </c>
      <c r="E1155" s="37"/>
    </row>
    <row r="1156">
      <c r="A1156" s="21">
        <f t="shared" si="2"/>
        <v>174</v>
      </c>
      <c r="B1156" s="21" t="s">
        <v>15</v>
      </c>
      <c r="C1156" s="23">
        <v>1018315.0</v>
      </c>
      <c r="D1156" s="26">
        <f t="shared" si="1"/>
        <v>39814.51331</v>
      </c>
      <c r="E1156" s="37"/>
    </row>
    <row r="1157">
      <c r="A1157" s="21">
        <f t="shared" si="2"/>
        <v>174</v>
      </c>
      <c r="B1157" s="21" t="s">
        <v>159</v>
      </c>
      <c r="C1157" s="23">
        <v>3175989.0</v>
      </c>
      <c r="D1157" s="26">
        <f t="shared" si="1"/>
        <v>124176.1698</v>
      </c>
      <c r="E1157" s="37"/>
    </row>
    <row r="1158">
      <c r="A1158" s="21">
        <f t="shared" si="2"/>
        <v>175</v>
      </c>
      <c r="B1158" s="21" t="s">
        <v>15</v>
      </c>
      <c r="C1158" s="23">
        <v>1113103.0</v>
      </c>
      <c r="D1158" s="26">
        <f t="shared" si="1"/>
        <v>44341.31485</v>
      </c>
      <c r="E1158" s="37"/>
    </row>
    <row r="1159">
      <c r="A1159" s="21">
        <f t="shared" si="2"/>
        <v>175</v>
      </c>
      <c r="B1159" s="21" t="s">
        <v>914</v>
      </c>
      <c r="C1159" s="23">
        <v>433829.0</v>
      </c>
      <c r="D1159" s="26">
        <f t="shared" si="1"/>
        <v>17281.91217</v>
      </c>
      <c r="E1159" s="37"/>
    </row>
    <row r="1160">
      <c r="A1160" s="21">
        <f t="shared" si="2"/>
        <v>175</v>
      </c>
      <c r="B1160" s="21" t="s">
        <v>159</v>
      </c>
      <c r="C1160" s="23">
        <v>2647372.0</v>
      </c>
      <c r="D1160" s="26">
        <f t="shared" si="1"/>
        <v>105460.1015</v>
      </c>
      <c r="E1160" s="37"/>
    </row>
    <row r="1161">
      <c r="A1161" s="21">
        <f t="shared" si="2"/>
        <v>176</v>
      </c>
      <c r="B1161" s="21" t="s">
        <v>15</v>
      </c>
      <c r="C1161" s="23">
        <v>1115450.0</v>
      </c>
      <c r="D1161" s="26">
        <f t="shared" si="1"/>
        <v>45266.98571</v>
      </c>
      <c r="E1161" s="37"/>
    </row>
    <row r="1162">
      <c r="A1162" s="21">
        <f t="shared" si="2"/>
        <v>176</v>
      </c>
      <c r="B1162" s="21" t="s">
        <v>914</v>
      </c>
      <c r="C1162" s="23">
        <v>2641094.0</v>
      </c>
      <c r="D1162" s="26">
        <f t="shared" si="1"/>
        <v>107180.3885</v>
      </c>
      <c r="E1162" s="37"/>
    </row>
    <row r="1163">
      <c r="A1163" s="21">
        <f t="shared" si="2"/>
        <v>176</v>
      </c>
      <c r="B1163" s="21" t="s">
        <v>159</v>
      </c>
      <c r="C1163" s="23">
        <v>437760.0</v>
      </c>
      <c r="D1163" s="26">
        <f t="shared" si="1"/>
        <v>17765.0954</v>
      </c>
      <c r="E1163" s="37"/>
    </row>
    <row r="1164">
      <c r="A1164" s="21">
        <f t="shared" si="2"/>
        <v>177</v>
      </c>
      <c r="B1164" s="21" t="s">
        <v>15</v>
      </c>
      <c r="C1164" s="23">
        <v>1203734.0</v>
      </c>
      <c r="D1164" s="26">
        <f t="shared" si="1"/>
        <v>49758.06836</v>
      </c>
      <c r="E1164" s="37"/>
    </row>
    <row r="1165">
      <c r="A1165" s="21">
        <f t="shared" si="2"/>
        <v>177</v>
      </c>
      <c r="B1165" s="21" t="s">
        <v>914</v>
      </c>
      <c r="C1165" s="23">
        <v>2861776.0</v>
      </c>
      <c r="D1165" s="26">
        <f t="shared" si="1"/>
        <v>118295.6084</v>
      </c>
      <c r="E1165" s="37"/>
    </row>
    <row r="1166">
      <c r="A1166" s="21">
        <f t="shared" si="2"/>
        <v>177</v>
      </c>
      <c r="B1166" s="21" t="s">
        <v>159</v>
      </c>
      <c r="C1166" s="23">
        <v>128794.0</v>
      </c>
      <c r="D1166" s="26">
        <f t="shared" si="1"/>
        <v>5323.884393</v>
      </c>
      <c r="E1166" s="37"/>
    </row>
    <row r="1167">
      <c r="A1167" s="21">
        <f t="shared" si="2"/>
        <v>178</v>
      </c>
      <c r="B1167" s="21" t="s">
        <v>15</v>
      </c>
      <c r="C1167" s="23">
        <v>1162106.0</v>
      </c>
      <c r="D1167" s="26">
        <f t="shared" si="1"/>
        <v>48924.05498</v>
      </c>
      <c r="E1167" s="37"/>
    </row>
    <row r="1168">
      <c r="A1168" s="21">
        <f t="shared" si="2"/>
        <v>178</v>
      </c>
      <c r="B1168" s="21" t="s">
        <v>914</v>
      </c>
      <c r="C1168" s="23">
        <v>3032198.0</v>
      </c>
      <c r="D1168" s="26">
        <f t="shared" si="1"/>
        <v>127653.9504</v>
      </c>
      <c r="E1168" s="37"/>
    </row>
    <row r="1169">
      <c r="A1169" s="21">
        <f t="shared" si="2"/>
        <v>179</v>
      </c>
      <c r="B1169" s="21" t="s">
        <v>15</v>
      </c>
      <c r="C1169" s="23">
        <v>1196743.0</v>
      </c>
      <c r="D1169" s="26">
        <f t="shared" si="1"/>
        <v>51305.32494</v>
      </c>
      <c r="E1169" s="37"/>
    </row>
    <row r="1170">
      <c r="A1170" s="21">
        <f t="shared" si="2"/>
        <v>179</v>
      </c>
      <c r="B1170" s="21" t="s">
        <v>914</v>
      </c>
      <c r="C1170" s="23">
        <v>2997561.0</v>
      </c>
      <c r="D1170" s="26">
        <f t="shared" si="1"/>
        <v>128507.8259</v>
      </c>
      <c r="E1170" s="37"/>
    </row>
    <row r="1171">
      <c r="A1171" s="21">
        <f t="shared" si="2"/>
        <v>180</v>
      </c>
      <c r="B1171" s="21" t="s">
        <v>15</v>
      </c>
      <c r="C1171" s="23">
        <v>1185138.0</v>
      </c>
      <c r="D1171" s="26">
        <f t="shared" si="1"/>
        <v>51731.534</v>
      </c>
      <c r="E1171" s="37"/>
    </row>
    <row r="1172">
      <c r="A1172" s="21">
        <f t="shared" si="2"/>
        <v>180</v>
      </c>
      <c r="B1172" s="21" t="s">
        <v>914</v>
      </c>
      <c r="C1172" s="23">
        <v>3009166.0</v>
      </c>
      <c r="D1172" s="26">
        <f t="shared" si="1"/>
        <v>131350.7568</v>
      </c>
      <c r="E1172" s="37"/>
    </row>
    <row r="1173">
      <c r="A1173" s="21">
        <f t="shared" si="2"/>
        <v>181</v>
      </c>
      <c r="B1173" s="21" t="s">
        <v>15</v>
      </c>
      <c r="C1173" s="23">
        <v>1091934.0</v>
      </c>
      <c r="D1173" s="26">
        <f t="shared" si="1"/>
        <v>48522.88942</v>
      </c>
      <c r="E1173" s="37"/>
    </row>
    <row r="1174">
      <c r="A1174" s="21">
        <f t="shared" si="2"/>
        <v>181</v>
      </c>
      <c r="B1174" s="21" t="s">
        <v>914</v>
      </c>
      <c r="C1174" s="23">
        <v>3102370.0</v>
      </c>
      <c r="D1174" s="26">
        <f t="shared" si="1"/>
        <v>137861.7723</v>
      </c>
      <c r="E1174" s="37"/>
    </row>
    <row r="1175">
      <c r="A1175" s="21">
        <f t="shared" si="2"/>
        <v>182</v>
      </c>
      <c r="B1175" s="21" t="s">
        <v>15</v>
      </c>
      <c r="C1175" s="23">
        <v>1083898.0</v>
      </c>
      <c r="D1175" s="26">
        <f t="shared" si="1"/>
        <v>49027.56779</v>
      </c>
      <c r="E1175" s="37"/>
    </row>
    <row r="1176">
      <c r="A1176" s="21">
        <f t="shared" si="2"/>
        <v>182</v>
      </c>
      <c r="B1176" s="21" t="s">
        <v>914</v>
      </c>
      <c r="C1176" s="23">
        <v>3110406.0</v>
      </c>
      <c r="D1176" s="26">
        <f t="shared" si="1"/>
        <v>140691.8742</v>
      </c>
      <c r="E1176" s="37"/>
    </row>
    <row r="1177">
      <c r="A1177" s="21">
        <f t="shared" si="2"/>
        <v>183</v>
      </c>
      <c r="B1177" s="21" t="s">
        <v>15</v>
      </c>
      <c r="C1177" s="23">
        <v>1066488.0</v>
      </c>
      <c r="D1177" s="26">
        <f t="shared" si="1"/>
        <v>49096.0207</v>
      </c>
      <c r="E1177" s="37"/>
    </row>
    <row r="1178">
      <c r="A1178" s="21">
        <f t="shared" si="2"/>
        <v>183</v>
      </c>
      <c r="B1178" s="21" t="s">
        <v>914</v>
      </c>
      <c r="C1178" s="23">
        <v>3127816.0</v>
      </c>
      <c r="D1178" s="26">
        <f t="shared" si="1"/>
        <v>143989.7299</v>
      </c>
      <c r="E1178" s="37"/>
    </row>
    <row r="1179">
      <c r="A1179" s="21">
        <f t="shared" si="2"/>
        <v>184</v>
      </c>
      <c r="B1179" s="21" t="s">
        <v>15</v>
      </c>
      <c r="C1179" s="23">
        <v>1060600.0</v>
      </c>
      <c r="D1179" s="26">
        <f t="shared" si="1"/>
        <v>49683.92717</v>
      </c>
      <c r="E1179" s="37"/>
    </row>
    <row r="1180">
      <c r="A1180" s="21">
        <f t="shared" si="2"/>
        <v>184</v>
      </c>
      <c r="B1180" s="21" t="s">
        <v>914</v>
      </c>
      <c r="C1180" s="23">
        <v>3133704.0</v>
      </c>
      <c r="D1180" s="26">
        <f t="shared" si="1"/>
        <v>146798.7189</v>
      </c>
      <c r="E1180" s="37"/>
    </row>
    <row r="1181">
      <c r="A1181" s="21">
        <f t="shared" si="2"/>
        <v>185</v>
      </c>
      <c r="B1181" s="21" t="s">
        <v>15</v>
      </c>
      <c r="C1181" s="23">
        <v>1060955.0</v>
      </c>
      <c r="D1181" s="26">
        <f t="shared" si="1"/>
        <v>50567.28977</v>
      </c>
      <c r="E1181" s="37"/>
    </row>
    <row r="1182">
      <c r="A1182" s="21">
        <f t="shared" si="2"/>
        <v>185</v>
      </c>
      <c r="B1182" s="21" t="s">
        <v>914</v>
      </c>
      <c r="C1182" s="23">
        <v>3133349.0</v>
      </c>
      <c r="D1182" s="26">
        <f t="shared" si="1"/>
        <v>149341.8353</v>
      </c>
      <c r="E1182" s="37"/>
    </row>
    <row r="1183">
      <c r="A1183" s="21">
        <f t="shared" si="2"/>
        <v>186</v>
      </c>
      <c r="B1183" s="21" t="s">
        <v>15</v>
      </c>
      <c r="C1183" s="23">
        <v>1037414.0</v>
      </c>
      <c r="D1183" s="26">
        <f t="shared" si="1"/>
        <v>50299.83192</v>
      </c>
      <c r="E1183" s="37"/>
    </row>
    <row r="1184">
      <c r="A1184" s="21">
        <f t="shared" si="2"/>
        <v>186</v>
      </c>
      <c r="B1184" s="21" t="s">
        <v>914</v>
      </c>
      <c r="C1184" s="23">
        <v>3156890.0</v>
      </c>
      <c r="D1184" s="26">
        <f t="shared" si="1"/>
        <v>153064.2891</v>
      </c>
      <c r="E1184" s="37"/>
    </row>
    <row r="1185">
      <c r="A1185" s="21">
        <f t="shared" si="2"/>
        <v>187</v>
      </c>
      <c r="B1185" s="21" t="s">
        <v>15</v>
      </c>
      <c r="C1185" s="23">
        <v>1024967.0</v>
      </c>
      <c r="D1185" s="26">
        <f t="shared" si="1"/>
        <v>50547.32327</v>
      </c>
      <c r="E1185" s="37"/>
    </row>
    <row r="1186">
      <c r="A1186" s="21">
        <f t="shared" si="2"/>
        <v>187</v>
      </c>
      <c r="B1186" s="21" t="s">
        <v>914</v>
      </c>
      <c r="C1186" s="23">
        <v>3169337.0</v>
      </c>
      <c r="D1186" s="26">
        <f t="shared" si="1"/>
        <v>156299.1803</v>
      </c>
      <c r="E1186" s="37"/>
    </row>
    <row r="1187">
      <c r="A1187" s="21">
        <f t="shared" si="2"/>
        <v>188</v>
      </c>
      <c r="B1187" s="21" t="s">
        <v>15</v>
      </c>
      <c r="C1187" s="23">
        <v>1014635.0</v>
      </c>
      <c r="D1187" s="26">
        <f t="shared" si="1"/>
        <v>50886.54131</v>
      </c>
      <c r="E1187" s="37"/>
    </row>
    <row r="1188">
      <c r="A1188" s="21">
        <f t="shared" si="2"/>
        <v>188</v>
      </c>
      <c r="B1188" s="21" t="s">
        <v>914</v>
      </c>
      <c r="C1188" s="23">
        <v>3179669.0</v>
      </c>
      <c r="D1188" s="26">
        <f t="shared" si="1"/>
        <v>159468.5359</v>
      </c>
      <c r="E1188" s="37"/>
    </row>
    <row r="1189">
      <c r="A1189" s="21">
        <f t="shared" si="2"/>
        <v>189</v>
      </c>
      <c r="B1189" s="21" t="s">
        <v>15</v>
      </c>
      <c r="C1189" s="23">
        <v>1019031.0</v>
      </c>
      <c r="D1189" s="26">
        <f t="shared" si="1"/>
        <v>51965.49753</v>
      </c>
      <c r="E1189" s="37"/>
    </row>
    <row r="1190">
      <c r="A1190" s="21">
        <f t="shared" si="2"/>
        <v>189</v>
      </c>
      <c r="B1190" s="21" t="s">
        <v>914</v>
      </c>
      <c r="C1190" s="23">
        <v>3175273.0</v>
      </c>
      <c r="D1190" s="26">
        <f t="shared" si="1"/>
        <v>161923.0831</v>
      </c>
      <c r="E1190" s="37"/>
    </row>
    <row r="1191">
      <c r="A1191" s="21">
        <f t="shared" si="2"/>
        <v>190</v>
      </c>
      <c r="B1191" s="21" t="s">
        <v>15</v>
      </c>
      <c r="C1191" s="23">
        <v>1045055.0</v>
      </c>
      <c r="D1191" s="26">
        <f t="shared" si="1"/>
        <v>54178.88187</v>
      </c>
      <c r="E1191" s="37"/>
    </row>
    <row r="1192">
      <c r="A1192" s="21">
        <f t="shared" si="2"/>
        <v>190</v>
      </c>
      <c r="B1192" s="21" t="s">
        <v>914</v>
      </c>
      <c r="C1192" s="23">
        <v>3149249.0</v>
      </c>
      <c r="D1192" s="26">
        <f t="shared" si="1"/>
        <v>163266.8037</v>
      </c>
      <c r="E1192" s="37"/>
    </row>
    <row r="1193">
      <c r="A1193" s="21">
        <f t="shared" si="2"/>
        <v>191</v>
      </c>
      <c r="B1193" s="21" t="s">
        <v>15</v>
      </c>
      <c r="C1193" s="23">
        <v>1089529.0</v>
      </c>
      <c r="D1193" s="26">
        <f t="shared" si="1"/>
        <v>57414.32749</v>
      </c>
      <c r="E1193" s="37"/>
    </row>
    <row r="1194">
      <c r="A1194" s="21">
        <f t="shared" si="2"/>
        <v>191</v>
      </c>
      <c r="B1194" s="21" t="s">
        <v>914</v>
      </c>
      <c r="C1194" s="23">
        <v>3104775.0</v>
      </c>
      <c r="D1194" s="26">
        <f t="shared" si="1"/>
        <v>163610.6691</v>
      </c>
      <c r="E1194" s="37"/>
    </row>
    <row r="1195">
      <c r="A1195" s="21">
        <f t="shared" si="2"/>
        <v>192</v>
      </c>
      <c r="B1195" s="21" t="s">
        <v>15</v>
      </c>
      <c r="C1195" s="23">
        <v>1043409.0</v>
      </c>
      <c r="D1195" s="26">
        <f t="shared" si="1"/>
        <v>55879.5449</v>
      </c>
      <c r="E1195" s="37"/>
    </row>
    <row r="1196">
      <c r="A1196" s="21">
        <f t="shared" si="2"/>
        <v>192</v>
      </c>
      <c r="B1196" s="21" t="s">
        <v>914</v>
      </c>
      <c r="C1196" s="23">
        <v>3150895.0</v>
      </c>
      <c r="D1196" s="26">
        <f t="shared" si="1"/>
        <v>168745.505</v>
      </c>
      <c r="E1196" s="37"/>
    </row>
    <row r="1197">
      <c r="A1197" s="21">
        <f t="shared" si="2"/>
        <v>193</v>
      </c>
      <c r="B1197" s="21" t="s">
        <v>15</v>
      </c>
      <c r="C1197" s="23">
        <v>1043152.0</v>
      </c>
      <c r="D1197" s="26">
        <f t="shared" si="1"/>
        <v>56765.91684</v>
      </c>
      <c r="E1197" s="37"/>
    </row>
    <row r="1198">
      <c r="A1198" s="21">
        <f t="shared" si="2"/>
        <v>193</v>
      </c>
      <c r="B1198" s="21" t="s">
        <v>914</v>
      </c>
      <c r="C1198" s="23">
        <v>3151152.0</v>
      </c>
      <c r="D1198" s="26">
        <f t="shared" si="1"/>
        <v>171478.3966</v>
      </c>
      <c r="E1198" s="37"/>
    </row>
    <row r="1199">
      <c r="A1199" s="21">
        <f t="shared" si="2"/>
        <v>194</v>
      </c>
      <c r="B1199" s="21" t="s">
        <v>15</v>
      </c>
      <c r="C1199" s="23">
        <v>1061803.0</v>
      </c>
      <c r="D1199" s="26">
        <f t="shared" si="1"/>
        <v>58701.54836</v>
      </c>
      <c r="E1199" s="37"/>
    </row>
    <row r="1200">
      <c r="A1200" s="21">
        <f t="shared" si="2"/>
        <v>194</v>
      </c>
      <c r="B1200" s="21" t="s">
        <v>914</v>
      </c>
      <c r="C1200" s="23">
        <v>3132501.0</v>
      </c>
      <c r="D1200" s="26">
        <f t="shared" si="1"/>
        <v>173179.6378</v>
      </c>
      <c r="E1200" s="37"/>
    </row>
    <row r="1201">
      <c r="A1201" s="21">
        <f t="shared" si="2"/>
        <v>195</v>
      </c>
      <c r="B1201" s="21" t="s">
        <v>15</v>
      </c>
      <c r="C1201" s="23">
        <v>1089861.0</v>
      </c>
      <c r="D1201" s="26">
        <f t="shared" si="1"/>
        <v>61201.88673</v>
      </c>
      <c r="E1201" s="37"/>
    </row>
    <row r="1202">
      <c r="A1202" s="21">
        <f t="shared" si="2"/>
        <v>195</v>
      </c>
      <c r="B1202" s="21" t="s">
        <v>914</v>
      </c>
      <c r="C1202" s="23">
        <v>3104443.0</v>
      </c>
      <c r="D1202" s="26">
        <f t="shared" si="1"/>
        <v>174332.111</v>
      </c>
      <c r="E1202" s="37"/>
    </row>
    <row r="1203">
      <c r="A1203" s="21">
        <f t="shared" si="2"/>
        <v>196</v>
      </c>
      <c r="B1203" s="21" t="s">
        <v>15</v>
      </c>
      <c r="C1203" s="23">
        <v>1114062.0</v>
      </c>
      <c r="D1203" s="26">
        <f t="shared" si="1"/>
        <v>63534.91647</v>
      </c>
      <c r="E1203" s="37"/>
    </row>
    <row r="1204">
      <c r="A1204" s="21">
        <f t="shared" si="2"/>
        <v>196</v>
      </c>
      <c r="B1204" s="21" t="s">
        <v>914</v>
      </c>
      <c r="C1204" s="23">
        <v>3080242.0</v>
      </c>
      <c r="D1204" s="26">
        <f t="shared" si="1"/>
        <v>175666.0924</v>
      </c>
      <c r="E1204" s="37"/>
    </row>
    <row r="1205">
      <c r="A1205" s="21">
        <f t="shared" si="2"/>
        <v>197</v>
      </c>
      <c r="B1205" s="21" t="s">
        <v>15</v>
      </c>
      <c r="C1205" s="23">
        <v>1180132.0</v>
      </c>
      <c r="D1205" s="26">
        <f t="shared" si="1"/>
        <v>68338.14262</v>
      </c>
      <c r="E1205" s="37"/>
    </row>
    <row r="1206">
      <c r="A1206" s="21">
        <f t="shared" si="2"/>
        <v>197</v>
      </c>
      <c r="B1206" s="21" t="s">
        <v>914</v>
      </c>
      <c r="C1206" s="23">
        <v>3014172.0</v>
      </c>
      <c r="D1206" s="26">
        <f t="shared" si="1"/>
        <v>174542.2682</v>
      </c>
      <c r="E1206" s="37"/>
    </row>
    <row r="1207">
      <c r="A1207" s="21">
        <f t="shared" si="2"/>
        <v>198</v>
      </c>
      <c r="B1207" s="21" t="s">
        <v>15</v>
      </c>
      <c r="C1207" s="23">
        <v>1191049.0</v>
      </c>
      <c r="D1207" s="26">
        <f t="shared" si="1"/>
        <v>70018.13415</v>
      </c>
      <c r="E1207" s="37"/>
    </row>
    <row r="1208">
      <c r="A1208" s="21">
        <f t="shared" si="2"/>
        <v>198</v>
      </c>
      <c r="B1208" s="21" t="s">
        <v>914</v>
      </c>
      <c r="C1208" s="23">
        <v>3003255.0</v>
      </c>
      <c r="D1208" s="26">
        <f t="shared" si="1"/>
        <v>176552.1918</v>
      </c>
      <c r="E1208" s="37"/>
    </row>
    <row r="1209">
      <c r="A1209" s="21">
        <f t="shared" si="2"/>
        <v>199</v>
      </c>
      <c r="B1209" s="21" t="s">
        <v>15</v>
      </c>
      <c r="C1209" s="23">
        <v>1233295.0</v>
      </c>
      <c r="D1209" s="26">
        <f t="shared" si="1"/>
        <v>73589.15083</v>
      </c>
      <c r="E1209" s="37"/>
    </row>
    <row r="1210">
      <c r="A1210" s="21">
        <f t="shared" si="2"/>
        <v>199</v>
      </c>
      <c r="B1210" s="21" t="s">
        <v>914</v>
      </c>
      <c r="C1210" s="23">
        <v>2961009.0</v>
      </c>
      <c r="D1210" s="26">
        <f t="shared" si="1"/>
        <v>176679.6573</v>
      </c>
      <c r="E1210" s="37"/>
    </row>
    <row r="1211">
      <c r="A1211" s="21">
        <f t="shared" si="2"/>
        <v>200</v>
      </c>
      <c r="B1211" s="21" t="s">
        <v>15</v>
      </c>
      <c r="C1211" s="23">
        <v>1260698.0</v>
      </c>
      <c r="D1211" s="26">
        <f t="shared" si="1"/>
        <v>76337.88961</v>
      </c>
      <c r="E1211" s="37"/>
    </row>
    <row r="1212">
      <c r="A1212" s="21">
        <f t="shared" si="2"/>
        <v>200</v>
      </c>
      <c r="B1212" s="21" t="s">
        <v>914</v>
      </c>
      <c r="C1212" s="23">
        <v>2933606.0</v>
      </c>
      <c r="D1212" s="26">
        <f t="shared" si="1"/>
        <v>177635.9532</v>
      </c>
      <c r="E1212" s="37"/>
    </row>
    <row r="1213">
      <c r="A1213" s="21">
        <f t="shared" si="2"/>
        <v>201</v>
      </c>
      <c r="B1213" s="21" t="s">
        <v>15</v>
      </c>
      <c r="C1213" s="23">
        <v>1293687.0</v>
      </c>
      <c r="D1213" s="26">
        <f t="shared" si="1"/>
        <v>79479.59851</v>
      </c>
      <c r="E1213" s="37"/>
    </row>
    <row r="1214">
      <c r="A1214" s="21">
        <f t="shared" si="2"/>
        <v>201</v>
      </c>
      <c r="B1214" s="21" t="s">
        <v>914</v>
      </c>
      <c r="C1214" s="23">
        <v>2900617.0</v>
      </c>
      <c r="D1214" s="26">
        <f t="shared" si="1"/>
        <v>178203.7499</v>
      </c>
      <c r="E1214" s="37"/>
    </row>
    <row r="1215">
      <c r="A1215" s="21">
        <f t="shared" si="2"/>
        <v>202</v>
      </c>
      <c r="B1215" s="21" t="s">
        <v>15</v>
      </c>
      <c r="C1215" s="23">
        <v>1354276.0</v>
      </c>
      <c r="D1215" s="26">
        <f t="shared" si="1"/>
        <v>84400.46643</v>
      </c>
      <c r="E1215" s="37"/>
    </row>
    <row r="1216">
      <c r="A1216" s="21">
        <f t="shared" si="2"/>
        <v>202</v>
      </c>
      <c r="B1216" s="21" t="s">
        <v>914</v>
      </c>
      <c r="C1216" s="23">
        <v>2840028.0</v>
      </c>
      <c r="D1216" s="26">
        <f t="shared" si="1"/>
        <v>176994.71</v>
      </c>
      <c r="E1216" s="37"/>
    </row>
    <row r="1217">
      <c r="A1217" s="21">
        <f t="shared" si="2"/>
        <v>203</v>
      </c>
      <c r="B1217" s="21" t="s">
        <v>15</v>
      </c>
      <c r="C1217" s="23">
        <v>1387596.0</v>
      </c>
      <c r="D1217" s="26">
        <f t="shared" si="1"/>
        <v>87705.03273</v>
      </c>
      <c r="E1217" s="37"/>
    </row>
    <row r="1218">
      <c r="A1218" s="21">
        <f t="shared" si="2"/>
        <v>203</v>
      </c>
      <c r="B1218" s="21" t="s">
        <v>914</v>
      </c>
      <c r="C1218" s="23">
        <v>2806708.0</v>
      </c>
      <c r="D1218" s="26">
        <f t="shared" si="1"/>
        <v>177402.0803</v>
      </c>
      <c r="E1218" s="37"/>
    </row>
    <row r="1219">
      <c r="A1219" s="21">
        <f t="shared" si="2"/>
        <v>204</v>
      </c>
      <c r="B1219" s="21" t="s">
        <v>15</v>
      </c>
      <c r="C1219" s="23">
        <v>1531570.0</v>
      </c>
      <c r="D1219" s="26">
        <f t="shared" si="1"/>
        <v>98159.75882</v>
      </c>
      <c r="E1219" s="37"/>
    </row>
    <row r="1220">
      <c r="A1220" s="21">
        <f t="shared" si="2"/>
        <v>204</v>
      </c>
      <c r="B1220" s="21" t="s">
        <v>914</v>
      </c>
      <c r="C1220" s="23">
        <v>2662734.0</v>
      </c>
      <c r="D1220" s="26">
        <f t="shared" si="1"/>
        <v>170657.1213</v>
      </c>
      <c r="E1220" s="37"/>
    </row>
    <row r="1221">
      <c r="A1221" s="21">
        <f t="shared" si="2"/>
        <v>205</v>
      </c>
      <c r="B1221" s="21" t="s">
        <v>15</v>
      </c>
      <c r="C1221" s="23">
        <v>1647251.0</v>
      </c>
      <c r="D1221" s="26">
        <f t="shared" si="1"/>
        <v>107029.0475</v>
      </c>
      <c r="E1221" s="37"/>
    </row>
    <row r="1222">
      <c r="A1222" s="21">
        <f t="shared" si="2"/>
        <v>205</v>
      </c>
      <c r="B1222" s="21" t="s">
        <v>914</v>
      </c>
      <c r="C1222" s="23">
        <v>2547053.0</v>
      </c>
      <c r="D1222" s="26">
        <f t="shared" si="1"/>
        <v>165493.0892</v>
      </c>
      <c r="E1222" s="37"/>
    </row>
    <row r="1223">
      <c r="A1223" s="21">
        <f t="shared" si="2"/>
        <v>206</v>
      </c>
      <c r="B1223" s="21" t="s">
        <v>15</v>
      </c>
      <c r="C1223" s="23">
        <v>1684432.0</v>
      </c>
      <c r="D1223" s="26">
        <f t="shared" si="1"/>
        <v>110930.113</v>
      </c>
      <c r="E1223" s="37"/>
    </row>
    <row r="1224">
      <c r="A1224" s="21">
        <f t="shared" si="2"/>
        <v>206</v>
      </c>
      <c r="B1224" s="21" t="s">
        <v>914</v>
      </c>
      <c r="C1224" s="23">
        <v>2479754.0</v>
      </c>
      <c r="D1224" s="26">
        <f t="shared" si="1"/>
        <v>163306.9138</v>
      </c>
      <c r="E1224" s="37"/>
    </row>
    <row r="1225">
      <c r="A1225" s="21">
        <f t="shared" si="2"/>
        <v>206</v>
      </c>
      <c r="B1225" s="21" t="s">
        <v>572</v>
      </c>
      <c r="C1225" s="23">
        <v>30118.0</v>
      </c>
      <c r="D1225" s="26">
        <f t="shared" si="1"/>
        <v>1983.453855</v>
      </c>
      <c r="E1225" s="37"/>
    </row>
    <row r="1226">
      <c r="A1226" s="21">
        <f t="shared" si="2"/>
        <v>207</v>
      </c>
      <c r="B1226" s="21" t="s">
        <v>15</v>
      </c>
      <c r="C1226" s="23">
        <v>1712336.0</v>
      </c>
      <c r="D1226" s="26">
        <f t="shared" si="1"/>
        <v>114273.7935</v>
      </c>
      <c r="E1226" s="37"/>
    </row>
    <row r="1227">
      <c r="A1227" s="21">
        <f t="shared" si="2"/>
        <v>207</v>
      </c>
      <c r="B1227" s="21" t="s">
        <v>914</v>
      </c>
      <c r="C1227" s="23">
        <v>2216150.0</v>
      </c>
      <c r="D1227" s="26">
        <f t="shared" si="1"/>
        <v>147896.1299</v>
      </c>
      <c r="E1227" s="37"/>
    </row>
    <row r="1228">
      <c r="A1228" s="21">
        <f t="shared" si="2"/>
        <v>207</v>
      </c>
      <c r="B1228" s="21" t="s">
        <v>572</v>
      </c>
      <c r="C1228" s="23">
        <v>265818.0</v>
      </c>
      <c r="D1228" s="26">
        <f t="shared" si="1"/>
        <v>17739.52731</v>
      </c>
      <c r="E1228" s="37"/>
    </row>
    <row r="1229">
      <c r="A1229" s="21">
        <f t="shared" si="2"/>
        <v>208</v>
      </c>
      <c r="B1229" s="21" t="s">
        <v>15</v>
      </c>
      <c r="C1229" s="23">
        <v>1783682.0</v>
      </c>
      <c r="D1229" s="26">
        <f t="shared" si="1"/>
        <v>120598.8371</v>
      </c>
      <c r="E1229" s="37"/>
    </row>
    <row r="1230">
      <c r="A1230" s="21">
        <f t="shared" si="2"/>
        <v>208</v>
      </c>
      <c r="B1230" s="21" t="s">
        <v>914</v>
      </c>
      <c r="C1230" s="23">
        <v>1904676.0</v>
      </c>
      <c r="D1230" s="26">
        <f t="shared" si="1"/>
        <v>128779.5194</v>
      </c>
      <c r="E1230" s="37"/>
    </row>
    <row r="1231">
      <c r="A1231" s="21">
        <f t="shared" si="2"/>
        <v>208</v>
      </c>
      <c r="B1231" s="21" t="s">
        <v>572</v>
      </c>
      <c r="C1231" s="23">
        <v>505946.0</v>
      </c>
      <c r="D1231" s="26">
        <f t="shared" si="1"/>
        <v>34208.17121</v>
      </c>
      <c r="E1231" s="37"/>
    </row>
    <row r="1232">
      <c r="A1232" s="21">
        <f t="shared" si="2"/>
        <v>209</v>
      </c>
      <c r="B1232" s="21" t="s">
        <v>15</v>
      </c>
      <c r="C1232" s="23">
        <v>1923588.0</v>
      </c>
      <c r="D1232" s="26">
        <f t="shared" si="1"/>
        <v>131737.9463</v>
      </c>
      <c r="E1232" s="37"/>
    </row>
    <row r="1233">
      <c r="A1233" s="21">
        <f t="shared" si="2"/>
        <v>209</v>
      </c>
      <c r="B1233" s="21" t="s">
        <v>914</v>
      </c>
      <c r="C1233" s="23">
        <v>1440344.0</v>
      </c>
      <c r="D1233" s="26">
        <f t="shared" si="1"/>
        <v>98642.72416</v>
      </c>
      <c r="E1233" s="37"/>
    </row>
    <row r="1234">
      <c r="A1234" s="21">
        <f t="shared" si="2"/>
        <v>209</v>
      </c>
      <c r="B1234" s="21" t="s">
        <v>572</v>
      </c>
      <c r="C1234" s="23">
        <v>830372.0</v>
      </c>
      <c r="D1234" s="26">
        <f t="shared" si="1"/>
        <v>56868.46763</v>
      </c>
      <c r="E1234" s="37"/>
    </row>
    <row r="1235">
      <c r="A1235" s="21">
        <f t="shared" si="2"/>
        <v>210</v>
      </c>
      <c r="B1235" s="21" t="s">
        <v>15</v>
      </c>
      <c r="C1235" s="23">
        <v>1969069.0</v>
      </c>
      <c r="D1235" s="26">
        <f t="shared" si="1"/>
        <v>136564.1708</v>
      </c>
      <c r="E1235" s="37"/>
    </row>
    <row r="1236">
      <c r="A1236" s="21">
        <f t="shared" si="2"/>
        <v>210</v>
      </c>
      <c r="B1236" s="21" t="s">
        <v>914</v>
      </c>
      <c r="C1236" s="23">
        <v>1356013.0</v>
      </c>
      <c r="D1236" s="26">
        <f t="shared" si="1"/>
        <v>94045.86176</v>
      </c>
      <c r="E1236" s="37"/>
    </row>
    <row r="1237">
      <c r="A1237" s="21">
        <f t="shared" si="2"/>
        <v>210</v>
      </c>
      <c r="B1237" s="21" t="s">
        <v>572</v>
      </c>
      <c r="C1237" s="23">
        <v>869222.0</v>
      </c>
      <c r="D1237" s="26">
        <f t="shared" si="1"/>
        <v>60284.62268</v>
      </c>
      <c r="E1237" s="37"/>
    </row>
    <row r="1238">
      <c r="A1238" s="21">
        <f t="shared" si="2"/>
        <v>211</v>
      </c>
      <c r="B1238" s="21" t="s">
        <v>15</v>
      </c>
      <c r="C1238" s="23">
        <v>2092056.0</v>
      </c>
      <c r="D1238" s="26">
        <f t="shared" si="1"/>
        <v>146902.3648</v>
      </c>
      <c r="E1238" s="37"/>
    </row>
    <row r="1239">
      <c r="A1239" s="21">
        <f t="shared" si="2"/>
        <v>211</v>
      </c>
      <c r="B1239" s="21" t="s">
        <v>914</v>
      </c>
      <c r="C1239" s="23">
        <v>1177968.0</v>
      </c>
      <c r="D1239" s="26">
        <f t="shared" si="1"/>
        <v>82715.89519</v>
      </c>
      <c r="E1239" s="37"/>
    </row>
    <row r="1240">
      <c r="A1240" s="21">
        <f t="shared" si="2"/>
        <v>211</v>
      </c>
      <c r="B1240" s="21" t="s">
        <v>572</v>
      </c>
      <c r="C1240" s="23">
        <v>924280.0</v>
      </c>
      <c r="D1240" s="26">
        <f t="shared" si="1"/>
        <v>64902.14301</v>
      </c>
      <c r="E1240" s="37"/>
    </row>
    <row r="1241">
      <c r="A1241" s="21">
        <f t="shared" si="2"/>
        <v>212</v>
      </c>
      <c r="B1241" s="21" t="s">
        <v>15</v>
      </c>
      <c r="C1241" s="23">
        <v>2420614.0</v>
      </c>
      <c r="D1241" s="26">
        <f t="shared" si="1"/>
        <v>172052.9317</v>
      </c>
      <c r="E1241" s="37"/>
    </row>
    <row r="1242">
      <c r="A1242" s="21">
        <f t="shared" si="2"/>
        <v>212</v>
      </c>
      <c r="B1242" s="21" t="s">
        <v>914</v>
      </c>
      <c r="C1242" s="23">
        <v>655968.0</v>
      </c>
      <c r="D1242" s="26">
        <f t="shared" si="1"/>
        <v>46625.03709</v>
      </c>
      <c r="E1242" s="37"/>
    </row>
    <row r="1243">
      <c r="A1243" s="21">
        <f t="shared" si="2"/>
        <v>212</v>
      </c>
      <c r="B1243" s="21" t="s">
        <v>572</v>
      </c>
      <c r="C1243" s="23">
        <v>1117722.0</v>
      </c>
      <c r="D1243" s="26">
        <f t="shared" si="1"/>
        <v>79445.68898</v>
      </c>
      <c r="E1243" s="37"/>
    </row>
    <row r="1244">
      <c r="A1244" s="21">
        <f t="shared" si="2"/>
        <v>213</v>
      </c>
      <c r="B1244" s="21" t="s">
        <v>15</v>
      </c>
      <c r="C1244" s="23">
        <v>2635984.0</v>
      </c>
      <c r="D1244" s="26">
        <f t="shared" si="1"/>
        <v>189609.7014</v>
      </c>
      <c r="E1244" s="37"/>
    </row>
    <row r="1245">
      <c r="A1245" s="21">
        <f t="shared" si="2"/>
        <v>213</v>
      </c>
      <c r="B1245" s="21" t="s">
        <v>914</v>
      </c>
      <c r="C1245" s="23">
        <v>395489.0</v>
      </c>
      <c r="D1245" s="26">
        <f t="shared" si="1"/>
        <v>28448.02972</v>
      </c>
      <c r="E1245" s="37"/>
    </row>
    <row r="1246">
      <c r="A1246" s="21">
        <f t="shared" si="2"/>
        <v>213</v>
      </c>
      <c r="B1246" s="21" t="s">
        <v>572</v>
      </c>
      <c r="C1246" s="23">
        <v>1162831.0</v>
      </c>
      <c r="D1246" s="26">
        <f t="shared" si="1"/>
        <v>83643.92145</v>
      </c>
      <c r="E1246" s="37"/>
    </row>
    <row r="1247">
      <c r="A1247" s="21">
        <f t="shared" si="2"/>
        <v>214</v>
      </c>
      <c r="B1247" s="21" t="s">
        <v>15</v>
      </c>
      <c r="C1247" s="23">
        <v>2758304.0</v>
      </c>
      <c r="D1247" s="26">
        <f t="shared" si="1"/>
        <v>200742.877</v>
      </c>
      <c r="E1247" s="37"/>
    </row>
    <row r="1248">
      <c r="A1248" s="21">
        <f t="shared" si="2"/>
        <v>214</v>
      </c>
      <c r="B1248" s="21" t="s">
        <v>914</v>
      </c>
      <c r="C1248" s="23">
        <v>269437.0</v>
      </c>
      <c r="D1248" s="26">
        <f t="shared" si="1"/>
        <v>19608.99109</v>
      </c>
      <c r="E1248" s="37"/>
    </row>
    <row r="1249">
      <c r="A1249" s="21">
        <f t="shared" si="2"/>
        <v>214</v>
      </c>
      <c r="B1249" s="21" t="s">
        <v>572</v>
      </c>
      <c r="C1249" s="23">
        <v>1166563.0</v>
      </c>
      <c r="D1249" s="26">
        <f t="shared" si="1"/>
        <v>84899.71113</v>
      </c>
      <c r="E1249" s="37"/>
    </row>
    <row r="1250">
      <c r="A1250" s="21">
        <f t="shared" si="2"/>
        <v>215</v>
      </c>
      <c r="B1250" s="21" t="s">
        <v>15</v>
      </c>
      <c r="C1250" s="23">
        <v>2774587.0</v>
      </c>
      <c r="D1250" s="26">
        <f t="shared" si="1"/>
        <v>204255.7891</v>
      </c>
      <c r="E1250" s="37"/>
    </row>
    <row r="1251">
      <c r="A1251" s="21">
        <f t="shared" si="2"/>
        <v>215</v>
      </c>
      <c r="B1251" s="21" t="s">
        <v>914</v>
      </c>
      <c r="C1251" s="23">
        <v>195386.0</v>
      </c>
      <c r="D1251" s="26">
        <f t="shared" si="1"/>
        <v>14383.662</v>
      </c>
      <c r="E1251" s="37"/>
    </row>
    <row r="1252">
      <c r="A1252" s="21">
        <f t="shared" si="2"/>
        <v>215</v>
      </c>
      <c r="B1252" s="21" t="s">
        <v>572</v>
      </c>
      <c r="C1252" s="23">
        <v>1224331.0</v>
      </c>
      <c r="D1252" s="26">
        <f t="shared" si="1"/>
        <v>90131.14186</v>
      </c>
      <c r="E1252" s="37"/>
    </row>
    <row r="1253">
      <c r="A1253" s="21">
        <f t="shared" si="2"/>
        <v>216</v>
      </c>
      <c r="B1253" s="21" t="s">
        <v>15</v>
      </c>
      <c r="C1253" s="23">
        <v>2915159.0</v>
      </c>
      <c r="D1253" s="26">
        <f t="shared" si="1"/>
        <v>217026.5557</v>
      </c>
      <c r="E1253" s="37"/>
    </row>
    <row r="1254">
      <c r="A1254" s="21">
        <f t="shared" si="2"/>
        <v>216</v>
      </c>
      <c r="B1254" s="21" t="s">
        <v>914</v>
      </c>
      <c r="C1254" s="23">
        <v>163984.0</v>
      </c>
      <c r="D1254" s="26">
        <f t="shared" si="1"/>
        <v>12208.21324</v>
      </c>
      <c r="E1254" s="37"/>
    </row>
    <row r="1255">
      <c r="A1255" s="21">
        <f t="shared" si="2"/>
        <v>216</v>
      </c>
      <c r="B1255" s="21" t="s">
        <v>572</v>
      </c>
      <c r="C1255" s="23">
        <v>1115161.0</v>
      </c>
      <c r="D1255" s="26">
        <f t="shared" si="1"/>
        <v>83021.04648</v>
      </c>
      <c r="E1255" s="37"/>
    </row>
    <row r="1256">
      <c r="A1256" s="21">
        <f t="shared" si="2"/>
        <v>217</v>
      </c>
      <c r="B1256" s="21" t="s">
        <v>15</v>
      </c>
      <c r="C1256" s="23">
        <v>2980470.0</v>
      </c>
      <c r="D1256" s="26">
        <f t="shared" si="1"/>
        <v>224339.3209</v>
      </c>
      <c r="E1256" s="37"/>
    </row>
    <row r="1257">
      <c r="A1257" s="21">
        <f t="shared" si="2"/>
        <v>217</v>
      </c>
      <c r="B1257" s="21" t="s">
        <v>914</v>
      </c>
      <c r="C1257" s="23">
        <v>78170.0</v>
      </c>
      <c r="D1257" s="26">
        <f t="shared" si="1"/>
        <v>5883.838694</v>
      </c>
      <c r="E1257" s="37"/>
    </row>
    <row r="1258">
      <c r="A1258" s="21">
        <f t="shared" si="2"/>
        <v>217</v>
      </c>
      <c r="B1258" s="21" t="s">
        <v>572</v>
      </c>
      <c r="C1258" s="23">
        <v>1135664.0</v>
      </c>
      <c r="D1258" s="26">
        <f t="shared" si="1"/>
        <v>85481.17931</v>
      </c>
      <c r="E1258" s="37"/>
    </row>
    <row r="1259">
      <c r="A1259" s="21">
        <f t="shared" si="2"/>
        <v>218</v>
      </c>
      <c r="B1259" s="21" t="s">
        <v>15</v>
      </c>
      <c r="C1259" s="23">
        <v>3039280.0</v>
      </c>
      <c r="D1259" s="26">
        <f t="shared" si="1"/>
        <v>231236.0904</v>
      </c>
      <c r="E1259" s="37"/>
    </row>
    <row r="1260">
      <c r="A1260" s="21">
        <f t="shared" si="2"/>
        <v>218</v>
      </c>
      <c r="B1260" s="21" t="s">
        <v>572</v>
      </c>
      <c r="C1260" s="23">
        <v>1155024.0</v>
      </c>
      <c r="D1260" s="26">
        <f t="shared" si="1"/>
        <v>87877.14001</v>
      </c>
      <c r="E1260" s="37"/>
    </row>
    <row r="1261">
      <c r="A1261" s="21">
        <f t="shared" si="2"/>
        <v>219</v>
      </c>
      <c r="B1261" s="21" t="s">
        <v>15</v>
      </c>
      <c r="C1261" s="23">
        <v>3112276.0</v>
      </c>
      <c r="D1261" s="26">
        <f t="shared" si="1"/>
        <v>239287.6913</v>
      </c>
      <c r="E1261" s="37"/>
    </row>
    <row r="1262">
      <c r="A1262" s="21">
        <f t="shared" si="2"/>
        <v>219</v>
      </c>
      <c r="B1262" s="21" t="s">
        <v>572</v>
      </c>
      <c r="C1262" s="23">
        <v>1082028.0</v>
      </c>
      <c r="D1262" s="26">
        <f t="shared" si="1"/>
        <v>83191.84483</v>
      </c>
      <c r="E1262" s="37"/>
    </row>
    <row r="1263">
      <c r="A1263" s="21">
        <f t="shared" si="2"/>
        <v>220</v>
      </c>
      <c r="B1263" s="21" t="s">
        <v>15</v>
      </c>
      <c r="C1263" s="23">
        <v>3214402.0</v>
      </c>
      <c r="D1263" s="26">
        <f t="shared" si="1"/>
        <v>249684.5937</v>
      </c>
      <c r="E1263" s="37"/>
    </row>
    <row r="1264">
      <c r="A1264" s="21">
        <f t="shared" si="2"/>
        <v>220</v>
      </c>
      <c r="B1264" s="21" t="s">
        <v>572</v>
      </c>
      <c r="C1264" s="23">
        <v>979902.0</v>
      </c>
      <c r="D1264" s="26">
        <f t="shared" si="1"/>
        <v>76115.69203</v>
      </c>
      <c r="E1264" s="37"/>
    </row>
    <row r="1265">
      <c r="A1265" s="21">
        <f t="shared" si="2"/>
        <v>221</v>
      </c>
      <c r="B1265" s="21" t="s">
        <v>15</v>
      </c>
      <c r="C1265" s="23">
        <v>3285856.0</v>
      </c>
      <c r="D1265" s="26">
        <f t="shared" si="1"/>
        <v>257798.3949</v>
      </c>
      <c r="E1265" s="37"/>
    </row>
    <row r="1266">
      <c r="A1266" s="21">
        <f t="shared" si="2"/>
        <v>221</v>
      </c>
      <c r="B1266" s="21" t="s">
        <v>572</v>
      </c>
      <c r="C1266" s="23">
        <v>908448.0</v>
      </c>
      <c r="D1266" s="26">
        <f t="shared" si="1"/>
        <v>71274.10216</v>
      </c>
      <c r="E1266" s="37"/>
    </row>
    <row r="1267">
      <c r="A1267" s="21">
        <f t="shared" si="2"/>
        <v>222</v>
      </c>
      <c r="B1267" s="21" t="s">
        <v>15</v>
      </c>
      <c r="C1267" s="23">
        <v>3401234.0</v>
      </c>
      <c r="D1267" s="26">
        <f t="shared" si="1"/>
        <v>269462.315</v>
      </c>
      <c r="E1267" s="37"/>
    </row>
    <row r="1268">
      <c r="A1268" s="21">
        <f t="shared" si="2"/>
        <v>222</v>
      </c>
      <c r="B1268" s="21" t="s">
        <v>572</v>
      </c>
      <c r="C1268" s="23">
        <v>793070.0</v>
      </c>
      <c r="D1268" s="26">
        <f t="shared" si="1"/>
        <v>62830.86614</v>
      </c>
      <c r="E1268" s="37"/>
    </row>
    <row r="1269">
      <c r="A1269" s="21">
        <f t="shared" si="2"/>
        <v>223</v>
      </c>
      <c r="B1269" s="21" t="s">
        <v>15</v>
      </c>
      <c r="C1269" s="23">
        <v>3474368.0</v>
      </c>
      <c r="D1269" s="26">
        <f t="shared" si="1"/>
        <v>277879.0525</v>
      </c>
      <c r="E1269" s="37"/>
    </row>
    <row r="1270">
      <c r="A1270" s="21">
        <f t="shared" si="2"/>
        <v>223</v>
      </c>
      <c r="B1270" s="21" t="s">
        <v>572</v>
      </c>
      <c r="C1270" s="23">
        <v>719936.0</v>
      </c>
      <c r="D1270" s="26">
        <f t="shared" si="1"/>
        <v>57580.29476</v>
      </c>
      <c r="E1270" s="37"/>
    </row>
    <row r="1271">
      <c r="A1271" s="21">
        <f t="shared" si="2"/>
        <v>224</v>
      </c>
      <c r="B1271" s="21" t="s">
        <v>15</v>
      </c>
      <c r="C1271" s="23">
        <v>3465627.0</v>
      </c>
      <c r="D1271" s="26">
        <f t="shared" si="1"/>
        <v>279748.5422</v>
      </c>
      <c r="E1271" s="37"/>
    </row>
    <row r="1272">
      <c r="A1272" s="21">
        <f t="shared" si="2"/>
        <v>224</v>
      </c>
      <c r="B1272" s="21" t="s">
        <v>572</v>
      </c>
      <c r="C1272" s="23">
        <v>728677.0</v>
      </c>
      <c r="D1272" s="26">
        <f t="shared" si="1"/>
        <v>58819.46571</v>
      </c>
      <c r="E1272" s="37"/>
    </row>
    <row r="1273">
      <c r="A1273" s="21">
        <f t="shared" si="2"/>
        <v>225</v>
      </c>
      <c r="B1273" s="21" t="s">
        <v>15</v>
      </c>
      <c r="C1273" s="23">
        <v>3423631.0</v>
      </c>
      <c r="D1273" s="26">
        <f t="shared" si="1"/>
        <v>278846.683</v>
      </c>
      <c r="E1273" s="37"/>
    </row>
    <row r="1274">
      <c r="A1274" s="21">
        <f t="shared" si="2"/>
        <v>225</v>
      </c>
      <c r="B1274" s="21" t="s">
        <v>572</v>
      </c>
      <c r="C1274" s="23">
        <v>770673.0</v>
      </c>
      <c r="D1274" s="26">
        <f t="shared" si="1"/>
        <v>62769.50108</v>
      </c>
      <c r="E1274" s="37"/>
    </row>
    <row r="1275">
      <c r="A1275" s="21">
        <f t="shared" si="2"/>
        <v>226</v>
      </c>
      <c r="B1275" s="21" t="s">
        <v>15</v>
      </c>
      <c r="C1275" s="23">
        <v>3363982.0</v>
      </c>
      <c r="D1275" s="26">
        <f t="shared" si="1"/>
        <v>276382.2703</v>
      </c>
      <c r="E1275" s="37"/>
    </row>
    <row r="1276">
      <c r="A1276" s="21">
        <f t="shared" si="2"/>
        <v>226</v>
      </c>
      <c r="B1276" s="21" t="s">
        <v>572</v>
      </c>
      <c r="C1276" s="23">
        <v>830322.0</v>
      </c>
      <c r="D1276" s="26">
        <f t="shared" si="1"/>
        <v>68218.64073</v>
      </c>
      <c r="E1276" s="37"/>
    </row>
    <row r="1277">
      <c r="A1277" s="21">
        <f t="shared" si="2"/>
        <v>227</v>
      </c>
      <c r="B1277" s="21" t="s">
        <v>15</v>
      </c>
      <c r="C1277" s="23">
        <v>3321249.0</v>
      </c>
      <c r="D1277" s="26">
        <f t="shared" si="1"/>
        <v>275182.2328</v>
      </c>
      <c r="E1277" s="37"/>
    </row>
    <row r="1278">
      <c r="A1278" s="21">
        <f t="shared" si="2"/>
        <v>227</v>
      </c>
      <c r="B1278" s="21" t="s">
        <v>572</v>
      </c>
      <c r="C1278" s="23">
        <v>873055.0</v>
      </c>
      <c r="D1278" s="26">
        <f t="shared" si="1"/>
        <v>72337.01063</v>
      </c>
      <c r="E1278" s="37"/>
    </row>
    <row r="1279">
      <c r="A1279" s="21">
        <f t="shared" si="2"/>
        <v>228</v>
      </c>
      <c r="B1279" s="21" t="s">
        <v>15</v>
      </c>
      <c r="C1279" s="23">
        <v>3312993.0</v>
      </c>
      <c r="D1279" s="26">
        <f t="shared" si="1"/>
        <v>276748.5609</v>
      </c>
      <c r="E1279" s="37"/>
    </row>
    <row r="1280">
      <c r="A1280" s="21">
        <f t="shared" si="2"/>
        <v>228</v>
      </c>
      <c r="B1280" s="21" t="s">
        <v>572</v>
      </c>
      <c r="C1280" s="23">
        <v>881311.0</v>
      </c>
      <c r="D1280" s="26">
        <f t="shared" si="1"/>
        <v>73619.70006</v>
      </c>
      <c r="E1280" s="37"/>
    </row>
    <row r="1281">
      <c r="A1281" s="21">
        <f t="shared" si="2"/>
        <v>229</v>
      </c>
      <c r="B1281" s="21" t="s">
        <v>15</v>
      </c>
      <c r="C1281" s="23">
        <v>3089775.0</v>
      </c>
      <c r="D1281" s="26">
        <f t="shared" si="1"/>
        <v>260147.7676</v>
      </c>
      <c r="E1281" s="37"/>
    </row>
    <row r="1282">
      <c r="A1282" s="21">
        <f t="shared" si="2"/>
        <v>229</v>
      </c>
      <c r="B1282" s="21" t="s">
        <v>572</v>
      </c>
      <c r="C1282" s="23">
        <v>1104529.0</v>
      </c>
      <c r="D1282" s="26">
        <f t="shared" si="1"/>
        <v>92997.30681</v>
      </c>
      <c r="E1282" s="37"/>
    </row>
    <row r="1283">
      <c r="A1283" s="21">
        <f t="shared" si="2"/>
        <v>230</v>
      </c>
      <c r="B1283" s="21" t="s">
        <v>15</v>
      </c>
      <c r="C1283" s="23">
        <v>3126400.0</v>
      </c>
      <c r="D1283" s="26">
        <f t="shared" si="1"/>
        <v>265245.3263</v>
      </c>
      <c r="E1283" s="37"/>
    </row>
    <row r="1284">
      <c r="A1284" s="21">
        <f t="shared" si="2"/>
        <v>230</v>
      </c>
      <c r="B1284" s="21" t="s">
        <v>572</v>
      </c>
      <c r="C1284" s="23">
        <v>998093.0</v>
      </c>
      <c r="D1284" s="26">
        <f t="shared" si="1"/>
        <v>84678.70506</v>
      </c>
      <c r="E1284" s="37"/>
    </row>
    <row r="1285">
      <c r="A1285" s="21">
        <f t="shared" si="2"/>
        <v>230</v>
      </c>
      <c r="B1285" s="21" t="s">
        <v>384</v>
      </c>
      <c r="C1285" s="23">
        <v>69811.0</v>
      </c>
      <c r="D1285" s="26">
        <f t="shared" si="1"/>
        <v>5922.799858</v>
      </c>
      <c r="E1285" s="37"/>
    </row>
    <row r="1286">
      <c r="A1286" s="21">
        <f t="shared" si="2"/>
        <v>231</v>
      </c>
      <c r="B1286" s="21" t="s">
        <v>15</v>
      </c>
      <c r="C1286" s="23">
        <v>3248113.0</v>
      </c>
      <c r="D1286" s="26">
        <f t="shared" si="1"/>
        <v>277603.4854</v>
      </c>
      <c r="E1286" s="37"/>
    </row>
    <row r="1287">
      <c r="A1287" s="21">
        <f t="shared" si="2"/>
        <v>231</v>
      </c>
      <c r="B1287" s="21" t="s">
        <v>572</v>
      </c>
      <c r="C1287" s="23">
        <v>849755.0</v>
      </c>
      <c r="D1287" s="26">
        <f t="shared" si="1"/>
        <v>72625.22878</v>
      </c>
      <c r="E1287" s="37"/>
    </row>
    <row r="1288">
      <c r="A1288" s="21">
        <f t="shared" si="2"/>
        <v>231</v>
      </c>
      <c r="B1288" s="21" t="s">
        <v>384</v>
      </c>
      <c r="C1288" s="23">
        <v>96436.0</v>
      </c>
      <c r="D1288" s="26">
        <f t="shared" si="1"/>
        <v>8242.006888</v>
      </c>
      <c r="E1288" s="37"/>
    </row>
    <row r="1289">
      <c r="A1289" s="21">
        <f t="shared" si="2"/>
        <v>232</v>
      </c>
      <c r="B1289" s="21" t="s">
        <v>15</v>
      </c>
      <c r="C1289" s="23">
        <v>3474020.0</v>
      </c>
      <c r="D1289" s="26">
        <f t="shared" si="1"/>
        <v>299017.3801</v>
      </c>
      <c r="E1289" s="37"/>
    </row>
    <row r="1290">
      <c r="A1290" s="21">
        <f t="shared" si="2"/>
        <v>232</v>
      </c>
      <c r="B1290" s="21" t="s">
        <v>572</v>
      </c>
      <c r="C1290" s="23">
        <v>654636.0</v>
      </c>
      <c r="D1290" s="26">
        <f t="shared" si="1"/>
        <v>56346.11823</v>
      </c>
      <c r="E1290" s="37"/>
    </row>
    <row r="1291">
      <c r="A1291" s="21">
        <f t="shared" si="2"/>
        <v>232</v>
      </c>
      <c r="B1291" s="21" t="s">
        <v>384</v>
      </c>
      <c r="C1291" s="23">
        <v>65648.0</v>
      </c>
      <c r="D1291" s="26">
        <f t="shared" si="1"/>
        <v>5650.483581</v>
      </c>
      <c r="E1291" s="37"/>
    </row>
    <row r="1292">
      <c r="A1292" s="21">
        <f t="shared" si="2"/>
        <v>233</v>
      </c>
      <c r="B1292" s="21" t="s">
        <v>15</v>
      </c>
      <c r="C1292" s="23">
        <v>3838741.0</v>
      </c>
      <c r="D1292" s="26">
        <f t="shared" si="1"/>
        <v>332661.196</v>
      </c>
      <c r="E1292" s="37"/>
    </row>
    <row r="1293">
      <c r="A1293" s="21">
        <f t="shared" si="2"/>
        <v>233</v>
      </c>
      <c r="B1293" s="21" t="s">
        <v>572</v>
      </c>
      <c r="C1293" s="23">
        <v>169630.0</v>
      </c>
      <c r="D1293" s="26">
        <f t="shared" si="1"/>
        <v>14699.95467</v>
      </c>
      <c r="E1293" s="37"/>
    </row>
    <row r="1294">
      <c r="A1294" s="21">
        <f t="shared" si="2"/>
        <v>233</v>
      </c>
      <c r="B1294" s="21" t="s">
        <v>384</v>
      </c>
      <c r="C1294" s="23">
        <v>185933.0</v>
      </c>
      <c r="D1294" s="26">
        <f t="shared" si="1"/>
        <v>16112.75524</v>
      </c>
      <c r="E1294" s="37"/>
    </row>
    <row r="1295">
      <c r="A1295" s="21">
        <f t="shared" si="2"/>
        <v>234</v>
      </c>
      <c r="B1295" s="21" t="s">
        <v>15</v>
      </c>
      <c r="C1295" s="23">
        <v>3949654.0</v>
      </c>
      <c r="D1295" s="26">
        <f t="shared" si="1"/>
        <v>344508.2674</v>
      </c>
      <c r="E1295" s="37"/>
    </row>
    <row r="1296">
      <c r="A1296" s="21">
        <f t="shared" si="2"/>
        <v>234</v>
      </c>
      <c r="B1296" s="21" t="s">
        <v>572</v>
      </c>
      <c r="C1296" s="23">
        <v>46435.0</v>
      </c>
      <c r="D1296" s="26">
        <f t="shared" si="1"/>
        <v>4050.289316</v>
      </c>
      <c r="E1296" s="37"/>
    </row>
    <row r="1297">
      <c r="A1297" s="21">
        <f t="shared" si="2"/>
        <v>234</v>
      </c>
      <c r="B1297" s="21" t="s">
        <v>384</v>
      </c>
      <c r="C1297" s="23">
        <v>198215.0</v>
      </c>
      <c r="D1297" s="26">
        <f t="shared" si="1"/>
        <v>17289.28818</v>
      </c>
      <c r="E1297" s="37"/>
    </row>
    <row r="1298">
      <c r="A1298" s="21">
        <f t="shared" si="2"/>
        <v>235</v>
      </c>
      <c r="B1298" s="21" t="s">
        <v>15</v>
      </c>
      <c r="C1298" s="23">
        <v>4023049.0</v>
      </c>
      <c r="D1298" s="26">
        <f t="shared" si="1"/>
        <v>353102.1998</v>
      </c>
      <c r="E1298" s="37"/>
    </row>
    <row r="1299">
      <c r="A1299" s="21">
        <f t="shared" si="2"/>
        <v>235</v>
      </c>
      <c r="B1299" s="21" t="s">
        <v>572</v>
      </c>
      <c r="C1299" s="23">
        <v>658.0</v>
      </c>
      <c r="D1299" s="26">
        <f t="shared" si="1"/>
        <v>57.75252736</v>
      </c>
      <c r="E1299" s="37"/>
    </row>
    <row r="1300">
      <c r="A1300" s="21">
        <f t="shared" si="2"/>
        <v>235</v>
      </c>
      <c r="B1300" s="21" t="s">
        <v>384</v>
      </c>
      <c r="C1300" s="23">
        <v>170512.0</v>
      </c>
      <c r="D1300" s="26">
        <f t="shared" si="1"/>
        <v>14965.80387</v>
      </c>
      <c r="E1300" s="37"/>
    </row>
    <row r="1301">
      <c r="A1301" s="21">
        <f t="shared" si="2"/>
        <v>235</v>
      </c>
      <c r="B1301" s="21" t="s">
        <v>299</v>
      </c>
      <c r="C1301" s="23">
        <v>85.0</v>
      </c>
      <c r="D1301" s="26">
        <f t="shared" si="1"/>
        <v>7.460432866</v>
      </c>
      <c r="E1301" s="37"/>
    </row>
    <row r="1302">
      <c r="A1302" s="21">
        <f t="shared" si="2"/>
        <v>236</v>
      </c>
      <c r="B1302" s="21" t="s">
        <v>15</v>
      </c>
      <c r="C1302" s="23">
        <v>4185044.0</v>
      </c>
      <c r="D1302" s="26">
        <f t="shared" si="1"/>
        <v>369509.9171</v>
      </c>
      <c r="E1302" s="37"/>
    </row>
    <row r="1303">
      <c r="A1303" s="21">
        <f t="shared" si="2"/>
        <v>236</v>
      </c>
      <c r="B1303" s="21" t="s">
        <v>384</v>
      </c>
      <c r="C1303" s="23">
        <v>6645.0</v>
      </c>
      <c r="D1303" s="26">
        <f t="shared" si="1"/>
        <v>586.7067107</v>
      </c>
      <c r="E1303" s="37"/>
    </row>
    <row r="1304">
      <c r="A1304" s="21">
        <f t="shared" si="2"/>
        <v>236</v>
      </c>
      <c r="B1304" s="21" t="s">
        <v>299</v>
      </c>
      <c r="C1304" s="23">
        <v>2615.0</v>
      </c>
      <c r="D1304" s="26">
        <f t="shared" si="1"/>
        <v>230.8860871</v>
      </c>
      <c r="E1304" s="37"/>
    </row>
    <row r="1305">
      <c r="A1305" s="21">
        <f t="shared" si="2"/>
        <v>237</v>
      </c>
      <c r="B1305" s="21" t="s">
        <v>15</v>
      </c>
      <c r="C1305" s="23">
        <v>4194304.0</v>
      </c>
      <c r="D1305" s="26">
        <f t="shared" si="1"/>
        <v>372428.2909</v>
      </c>
      <c r="E1305" s="37"/>
    </row>
    <row r="1306">
      <c r="A1306" s="21">
        <f t="shared" si="2"/>
        <v>238</v>
      </c>
      <c r="B1306" s="21" t="s">
        <v>15</v>
      </c>
      <c r="C1306" s="23">
        <v>4194304.0</v>
      </c>
      <c r="D1306" s="26">
        <f t="shared" si="1"/>
        <v>374433.208</v>
      </c>
      <c r="E1306" s="37"/>
    </row>
    <row r="1307">
      <c r="A1307" s="21">
        <f t="shared" si="2"/>
        <v>239</v>
      </c>
      <c r="B1307" s="21" t="s">
        <v>15</v>
      </c>
      <c r="C1307" s="23">
        <v>4194304.0</v>
      </c>
      <c r="D1307" s="26">
        <f t="shared" si="1"/>
        <v>376339.9978</v>
      </c>
      <c r="E1307" s="37"/>
    </row>
    <row r="1308">
      <c r="A1308" s="21">
        <f t="shared" si="2"/>
        <v>240</v>
      </c>
      <c r="B1308" s="21" t="s">
        <v>15</v>
      </c>
      <c r="C1308" s="23">
        <v>4194304.0</v>
      </c>
      <c r="D1308" s="26">
        <f t="shared" si="1"/>
        <v>378146.4901</v>
      </c>
      <c r="E1308" s="37"/>
    </row>
    <row r="1309">
      <c r="A1309" s="21">
        <f t="shared" si="2"/>
        <v>241</v>
      </c>
      <c r="B1309" s="21" t="s">
        <v>15</v>
      </c>
      <c r="C1309" s="23">
        <v>4194268.0</v>
      </c>
      <c r="D1309" s="26">
        <f t="shared" si="1"/>
        <v>379847.353</v>
      </c>
      <c r="E1309" s="37"/>
    </row>
    <row r="1310">
      <c r="A1310" s="21">
        <f t="shared" si="2"/>
        <v>241</v>
      </c>
      <c r="B1310" s="21" t="s">
        <v>233</v>
      </c>
      <c r="C1310" s="23">
        <v>36.0</v>
      </c>
      <c r="D1310" s="26">
        <f t="shared" si="1"/>
        <v>3.260283965</v>
      </c>
      <c r="E1310" s="37"/>
    </row>
    <row r="1311">
      <c r="A1311" s="21">
        <f t="shared" si="2"/>
        <v>242</v>
      </c>
      <c r="B1311" s="21" t="s">
        <v>15</v>
      </c>
      <c r="C1311" s="23">
        <v>4194304.0</v>
      </c>
      <c r="D1311" s="26">
        <f t="shared" si="1"/>
        <v>381450.3987</v>
      </c>
      <c r="E1311" s="37"/>
    </row>
    <row r="1312">
      <c r="A1312" s="21">
        <f t="shared" si="2"/>
        <v>243</v>
      </c>
      <c r="B1312" s="21" t="s">
        <v>15</v>
      </c>
      <c r="C1312" s="23">
        <v>4194304.0</v>
      </c>
      <c r="D1312" s="26">
        <f t="shared" si="1"/>
        <v>382943.9862</v>
      </c>
      <c r="E1312" s="37"/>
    </row>
    <row r="1313">
      <c r="A1313" s="21">
        <f t="shared" si="2"/>
        <v>244</v>
      </c>
      <c r="B1313" s="21" t="s">
        <v>15</v>
      </c>
      <c r="C1313" s="23">
        <v>4194304.0</v>
      </c>
      <c r="D1313" s="26">
        <f t="shared" si="1"/>
        <v>384329.6282</v>
      </c>
      <c r="E1313" s="37"/>
    </row>
    <row r="1314">
      <c r="A1314" s="21">
        <f t="shared" si="2"/>
        <v>245</v>
      </c>
      <c r="B1314" s="21" t="s">
        <v>15</v>
      </c>
      <c r="C1314" s="23">
        <v>4194304.0</v>
      </c>
      <c r="D1314" s="26">
        <f t="shared" si="1"/>
        <v>385605.6938</v>
      </c>
      <c r="E1314" s="37"/>
    </row>
    <row r="1315">
      <c r="A1315" s="21">
        <f t="shared" si="2"/>
        <v>246</v>
      </c>
      <c r="B1315" s="21" t="s">
        <v>15</v>
      </c>
      <c r="C1315" s="23">
        <v>4194304.0</v>
      </c>
      <c r="D1315" s="26">
        <f t="shared" si="1"/>
        <v>386770.6734</v>
      </c>
      <c r="E1315" s="37"/>
    </row>
    <row r="1316">
      <c r="A1316" s="21">
        <f t="shared" si="2"/>
        <v>247</v>
      </c>
      <c r="B1316" s="21" t="s">
        <v>15</v>
      </c>
      <c r="C1316" s="23">
        <v>4194304.0</v>
      </c>
      <c r="D1316" s="26">
        <f t="shared" si="1"/>
        <v>387823.1819</v>
      </c>
      <c r="E1316" s="37"/>
    </row>
    <row r="1317">
      <c r="A1317" s="21">
        <f t="shared" si="2"/>
        <v>248</v>
      </c>
      <c r="B1317" s="21" t="s">
        <v>15</v>
      </c>
      <c r="C1317" s="23">
        <v>4194304.0</v>
      </c>
      <c r="D1317" s="26">
        <f t="shared" si="1"/>
        <v>388761.9627</v>
      </c>
      <c r="E1317" s="37"/>
    </row>
    <row r="1318">
      <c r="A1318" s="21">
        <f t="shared" si="2"/>
        <v>249</v>
      </c>
      <c r="B1318" s="21" t="s">
        <v>15</v>
      </c>
      <c r="C1318" s="23">
        <v>4194304.0</v>
      </c>
      <c r="D1318" s="26">
        <f t="shared" si="1"/>
        <v>389585.8904</v>
      </c>
      <c r="E1318" s="37"/>
    </row>
    <row r="1319">
      <c r="A1319" s="21">
        <f t="shared" si="2"/>
        <v>250</v>
      </c>
      <c r="B1319" s="21" t="s">
        <v>15</v>
      </c>
      <c r="C1319" s="23">
        <v>4194304.0</v>
      </c>
      <c r="D1319" s="26">
        <f t="shared" si="1"/>
        <v>390293.9739</v>
      </c>
      <c r="E1319" s="37"/>
    </row>
    <row r="1320">
      <c r="A1320" s="21">
        <f t="shared" si="2"/>
        <v>251</v>
      </c>
      <c r="B1320" s="21" t="s">
        <v>15</v>
      </c>
      <c r="C1320" s="23">
        <v>4194304.0</v>
      </c>
      <c r="D1320" s="26">
        <f t="shared" si="1"/>
        <v>390885.359</v>
      </c>
      <c r="E1320" s="37"/>
    </row>
    <row r="1321">
      <c r="A1321" s="21">
        <f t="shared" si="2"/>
        <v>252</v>
      </c>
      <c r="B1321" s="21" t="s">
        <v>15</v>
      </c>
      <c r="C1321" s="23">
        <v>4194304.0</v>
      </c>
      <c r="D1321" s="26">
        <f t="shared" si="1"/>
        <v>391359.3303</v>
      </c>
      <c r="E1321" s="37"/>
    </row>
    <row r="1322">
      <c r="A1322" s="21">
        <f t="shared" si="2"/>
        <v>253</v>
      </c>
      <c r="B1322" s="21" t="s">
        <v>15</v>
      </c>
      <c r="C1322" s="23">
        <v>4194302.0</v>
      </c>
      <c r="D1322" s="26">
        <f t="shared" si="1"/>
        <v>391715.1266</v>
      </c>
      <c r="E1322" s="37"/>
    </row>
    <row r="1323">
      <c r="A1323" s="21">
        <f t="shared" si="2"/>
        <v>253</v>
      </c>
      <c r="B1323" s="21" t="s">
        <v>344</v>
      </c>
      <c r="C1323" s="23">
        <v>2.0</v>
      </c>
      <c r="D1323" s="26">
        <f t="shared" si="1"/>
        <v>0.1867844169</v>
      </c>
      <c r="E1323" s="37"/>
    </row>
    <row r="1324">
      <c r="A1324" s="21">
        <f t="shared" si="2"/>
        <v>254</v>
      </c>
      <c r="B1324" s="21" t="s">
        <v>15</v>
      </c>
      <c r="C1324" s="23">
        <v>4194297.0</v>
      </c>
      <c r="D1324" s="26">
        <f t="shared" si="1"/>
        <v>391952.222</v>
      </c>
      <c r="E1324" s="37"/>
    </row>
    <row r="1325">
      <c r="A1325" s="21">
        <f t="shared" si="2"/>
        <v>254</v>
      </c>
      <c r="B1325" s="21" t="s">
        <v>344</v>
      </c>
      <c r="C1325" s="23">
        <v>7.0</v>
      </c>
      <c r="D1325" s="26">
        <f t="shared" si="1"/>
        <v>0.6541419346</v>
      </c>
      <c r="E1325" s="37"/>
    </row>
    <row r="1326">
      <c r="A1326" s="21">
        <f t="shared" si="2"/>
        <v>255</v>
      </c>
      <c r="B1326" s="21" t="s">
        <v>15</v>
      </c>
      <c r="C1326" s="23">
        <v>4188178.0</v>
      </c>
      <c r="D1326" s="26">
        <f t="shared" si="1"/>
        <v>391499.0886</v>
      </c>
      <c r="E1326" s="37"/>
    </row>
    <row r="1327">
      <c r="A1327" s="21">
        <f t="shared" si="2"/>
        <v>255</v>
      </c>
      <c r="B1327" s="21" t="s">
        <v>344</v>
      </c>
      <c r="C1327" s="23">
        <v>6126.0</v>
      </c>
      <c r="D1327" s="26">
        <f t="shared" si="1"/>
        <v>572.6412336</v>
      </c>
      <c r="E1327" s="37"/>
    </row>
    <row r="1328">
      <c r="A1328" s="21">
        <f t="shared" si="2"/>
        <v>256</v>
      </c>
      <c r="B1328" s="21" t="s">
        <v>15</v>
      </c>
      <c r="C1328" s="23">
        <v>4149103.0</v>
      </c>
      <c r="D1328" s="26">
        <f t="shared" si="1"/>
        <v>387846.4676</v>
      </c>
      <c r="E1328" s="37"/>
    </row>
    <row r="1329">
      <c r="A1329" s="21">
        <f t="shared" si="2"/>
        <v>256</v>
      </c>
      <c r="B1329" s="21" t="s">
        <v>344</v>
      </c>
      <c r="C1329" s="23">
        <v>45201.0</v>
      </c>
      <c r="D1329" s="26">
        <f t="shared" si="1"/>
        <v>4225.262227</v>
      </c>
      <c r="E1329" s="37"/>
    </row>
    <row r="1330">
      <c r="A1330" s="21">
        <f t="shared" si="2"/>
        <v>257</v>
      </c>
      <c r="B1330" s="21" t="s">
        <v>15</v>
      </c>
      <c r="C1330" s="23">
        <v>4166409.0</v>
      </c>
      <c r="D1330" s="26">
        <f t="shared" si="1"/>
        <v>389346.1205</v>
      </c>
      <c r="E1330" s="37"/>
    </row>
    <row r="1331">
      <c r="A1331" s="21">
        <f t="shared" si="2"/>
        <v>257</v>
      </c>
      <c r="B1331" s="21" t="s">
        <v>344</v>
      </c>
      <c r="C1331" s="23">
        <v>27895.0</v>
      </c>
      <c r="D1331" s="26">
        <f t="shared" si="1"/>
        <v>2606.75561</v>
      </c>
      <c r="E1331" s="37"/>
    </row>
    <row r="1332">
      <c r="A1332" s="21">
        <f t="shared" si="2"/>
        <v>258</v>
      </c>
      <c r="B1332" s="21" t="s">
        <v>15</v>
      </c>
      <c r="C1332" s="23">
        <v>4194304.0</v>
      </c>
      <c r="D1332" s="26">
        <f t="shared" si="1"/>
        <v>391715.3134</v>
      </c>
      <c r="E1332" s="37"/>
    </row>
    <row r="1333">
      <c r="A1333" s="21">
        <f t="shared" si="2"/>
        <v>259</v>
      </c>
      <c r="B1333" s="21" t="s">
        <v>15</v>
      </c>
      <c r="C1333" s="23">
        <v>4194304.0</v>
      </c>
      <c r="D1333" s="26">
        <f t="shared" si="1"/>
        <v>391359.3303</v>
      </c>
      <c r="E1333" s="37"/>
    </row>
    <row r="1334">
      <c r="A1334" s="21">
        <f t="shared" si="2"/>
        <v>260</v>
      </c>
      <c r="B1334" s="21" t="s">
        <v>15</v>
      </c>
      <c r="C1334" s="23">
        <v>4194304.0</v>
      </c>
      <c r="D1334" s="26">
        <f t="shared" si="1"/>
        <v>390885.359</v>
      </c>
      <c r="E1334" s="37"/>
    </row>
    <row r="1335">
      <c r="A1335" s="21">
        <f t="shared" si="2"/>
        <v>261</v>
      </c>
      <c r="B1335" s="21" t="s">
        <v>15</v>
      </c>
      <c r="C1335" s="23">
        <v>4194304.0</v>
      </c>
      <c r="D1335" s="26">
        <f t="shared" si="1"/>
        <v>390293.9739</v>
      </c>
      <c r="E1335" s="37"/>
    </row>
    <row r="1336">
      <c r="A1336" s="21">
        <f t="shared" si="2"/>
        <v>262</v>
      </c>
      <c r="B1336" s="21" t="s">
        <v>15</v>
      </c>
      <c r="C1336" s="23">
        <v>4194304.0</v>
      </c>
      <c r="D1336" s="26">
        <f t="shared" si="1"/>
        <v>389585.8904</v>
      </c>
      <c r="E1336" s="37"/>
    </row>
    <row r="1337">
      <c r="A1337" s="21">
        <f t="shared" si="2"/>
        <v>263</v>
      </c>
      <c r="B1337" s="21" t="s">
        <v>15</v>
      </c>
      <c r="C1337" s="23">
        <v>4194304.0</v>
      </c>
      <c r="D1337" s="26">
        <f t="shared" si="1"/>
        <v>388761.9627</v>
      </c>
      <c r="E1337" s="37"/>
    </row>
    <row r="1338">
      <c r="A1338" s="21">
        <f t="shared" si="2"/>
        <v>264</v>
      </c>
      <c r="B1338" s="21" t="s">
        <v>15</v>
      </c>
      <c r="C1338" s="23">
        <v>4194304.0</v>
      </c>
      <c r="D1338" s="26">
        <f t="shared" si="1"/>
        <v>387823.1819</v>
      </c>
      <c r="E1338" s="37"/>
    </row>
    <row r="1339">
      <c r="A1339" s="21">
        <f t="shared" si="2"/>
        <v>265</v>
      </c>
      <c r="B1339" s="21" t="s">
        <v>15</v>
      </c>
      <c r="C1339" s="23">
        <v>4194304.0</v>
      </c>
      <c r="D1339" s="26">
        <f t="shared" si="1"/>
        <v>386770.6734</v>
      </c>
      <c r="E1339" s="37"/>
    </row>
    <row r="1340">
      <c r="A1340" s="21">
        <f t="shared" si="2"/>
        <v>266</v>
      </c>
      <c r="B1340" s="21" t="s">
        <v>15</v>
      </c>
      <c r="C1340" s="23">
        <v>4194304.0</v>
      </c>
      <c r="D1340" s="26">
        <f t="shared" si="1"/>
        <v>385605.6938</v>
      </c>
      <c r="E1340" s="37"/>
    </row>
    <row r="1341">
      <c r="A1341" s="21">
        <f t="shared" si="2"/>
        <v>267</v>
      </c>
      <c r="B1341" s="21" t="s">
        <v>15</v>
      </c>
      <c r="C1341" s="23">
        <v>4194304.0</v>
      </c>
      <c r="D1341" s="26">
        <f t="shared" si="1"/>
        <v>384329.6282</v>
      </c>
      <c r="E1341" s="37"/>
    </row>
    <row r="1342">
      <c r="A1342" s="21">
        <f t="shared" si="2"/>
        <v>268</v>
      </c>
      <c r="B1342" s="21" t="s">
        <v>15</v>
      </c>
      <c r="C1342" s="23">
        <v>4194304.0</v>
      </c>
      <c r="D1342" s="26">
        <f t="shared" si="1"/>
        <v>382943.9862</v>
      </c>
      <c r="E1342" s="37"/>
    </row>
    <row r="1343">
      <c r="A1343" s="21">
        <f t="shared" si="2"/>
        <v>269</v>
      </c>
      <c r="B1343" s="21" t="s">
        <v>15</v>
      </c>
      <c r="C1343" s="23">
        <v>4194304.0</v>
      </c>
      <c r="D1343" s="26">
        <f t="shared" si="1"/>
        <v>381450.3987</v>
      </c>
      <c r="E1343" s="37"/>
    </row>
    <row r="1344">
      <c r="A1344" s="21">
        <f t="shared" si="2"/>
        <v>270</v>
      </c>
      <c r="B1344" s="21" t="s">
        <v>15</v>
      </c>
      <c r="C1344" s="23">
        <v>4194304.0</v>
      </c>
      <c r="D1344" s="26">
        <f t="shared" si="1"/>
        <v>379850.6133</v>
      </c>
      <c r="E1344" s="37"/>
    </row>
    <row r="1345">
      <c r="A1345" s="21">
        <f t="shared" si="2"/>
        <v>271</v>
      </c>
      <c r="B1345" s="21" t="s">
        <v>15</v>
      </c>
      <c r="C1345" s="23">
        <v>4194304.0</v>
      </c>
      <c r="D1345" s="26">
        <f t="shared" si="1"/>
        <v>378146.4901</v>
      </c>
      <c r="E1345" s="37"/>
    </row>
    <row r="1346">
      <c r="A1346" s="21">
        <f t="shared" si="2"/>
        <v>272</v>
      </c>
      <c r="B1346" s="21" t="s">
        <v>15</v>
      </c>
      <c r="C1346" s="23">
        <v>4194304.0</v>
      </c>
      <c r="D1346" s="26">
        <f t="shared" si="1"/>
        <v>376339.9978</v>
      </c>
      <c r="E1346" s="37"/>
    </row>
    <row r="1347">
      <c r="A1347" s="21">
        <f t="shared" si="2"/>
        <v>273</v>
      </c>
      <c r="B1347" s="21" t="s">
        <v>15</v>
      </c>
      <c r="C1347" s="23">
        <v>4194304.0</v>
      </c>
      <c r="D1347" s="26">
        <f t="shared" si="1"/>
        <v>374433.208</v>
      </c>
      <c r="E1347" s="37"/>
    </row>
    <row r="1348">
      <c r="A1348" s="21">
        <f t="shared" si="2"/>
        <v>274</v>
      </c>
      <c r="B1348" s="21" t="s">
        <v>15</v>
      </c>
      <c r="C1348" s="23">
        <v>4194304.0</v>
      </c>
      <c r="D1348" s="26">
        <f t="shared" si="1"/>
        <v>372428.2909</v>
      </c>
      <c r="E1348" s="37"/>
    </row>
    <row r="1349">
      <c r="A1349" s="21">
        <f t="shared" si="2"/>
        <v>275</v>
      </c>
      <c r="B1349" s="21" t="s">
        <v>15</v>
      </c>
      <c r="C1349" s="23">
        <v>4194304.0</v>
      </c>
      <c r="D1349" s="26">
        <f t="shared" si="1"/>
        <v>370327.5099</v>
      </c>
      <c r="E1349" s="37"/>
    </row>
    <row r="1350">
      <c r="A1350" s="21">
        <f t="shared" si="2"/>
        <v>276</v>
      </c>
      <c r="B1350" s="21" t="s">
        <v>15</v>
      </c>
      <c r="C1350" s="23">
        <v>4194304.0</v>
      </c>
      <c r="D1350" s="26">
        <f t="shared" si="1"/>
        <v>368133.2166</v>
      </c>
      <c r="E1350" s="37"/>
    </row>
    <row r="1351">
      <c r="A1351" s="21">
        <f t="shared" si="2"/>
        <v>277</v>
      </c>
      <c r="B1351" s="21" t="s">
        <v>15</v>
      </c>
      <c r="C1351" s="23">
        <v>4194304.0</v>
      </c>
      <c r="D1351" s="26">
        <f t="shared" si="1"/>
        <v>365847.8449</v>
      </c>
      <c r="E1351" s="37"/>
    </row>
    <row r="1352">
      <c r="A1352" s="21">
        <f t="shared" si="2"/>
        <v>278</v>
      </c>
      <c r="B1352" s="21" t="s">
        <v>15</v>
      </c>
      <c r="C1352" s="23">
        <v>4194304.0</v>
      </c>
      <c r="D1352" s="26">
        <f t="shared" si="1"/>
        <v>363473.9059</v>
      </c>
      <c r="E1352" s="37"/>
    </row>
    <row r="1353">
      <c r="A1353" s="21">
        <f t="shared" si="2"/>
        <v>279</v>
      </c>
      <c r="B1353" s="21" t="s">
        <v>15</v>
      </c>
      <c r="C1353" s="23">
        <v>4194304.0</v>
      </c>
      <c r="D1353" s="26">
        <f t="shared" si="1"/>
        <v>361013.9819</v>
      </c>
      <c r="E1353" s="37"/>
    </row>
    <row r="1354">
      <c r="A1354" s="21">
        <f t="shared" si="2"/>
        <v>280</v>
      </c>
      <c r="B1354" s="21" t="s">
        <v>15</v>
      </c>
      <c r="C1354" s="23">
        <v>4194304.0</v>
      </c>
      <c r="D1354" s="26">
        <f t="shared" si="1"/>
        <v>358470.7211</v>
      </c>
      <c r="E1354" s="37"/>
    </row>
    <row r="1355">
      <c r="A1355" s="21">
        <f t="shared" si="2"/>
        <v>281</v>
      </c>
      <c r="B1355" s="21" t="s">
        <v>15</v>
      </c>
      <c r="C1355" s="23">
        <v>4194304.0</v>
      </c>
      <c r="D1355" s="26">
        <f t="shared" si="1"/>
        <v>355846.8312</v>
      </c>
      <c r="E1355" s="37"/>
    </row>
    <row r="1356">
      <c r="A1356" s="21">
        <f t="shared" si="2"/>
        <v>282</v>
      </c>
      <c r="B1356" s="21" t="s">
        <v>15</v>
      </c>
      <c r="C1356" s="23">
        <v>4194304.0</v>
      </c>
      <c r="D1356" s="26">
        <f t="shared" si="1"/>
        <v>353145.0745</v>
      </c>
      <c r="E1356" s="37"/>
    </row>
    <row r="1357">
      <c r="A1357" s="21">
        <f t="shared" si="2"/>
        <v>283</v>
      </c>
      <c r="B1357" s="21" t="s">
        <v>15</v>
      </c>
      <c r="C1357" s="23">
        <v>4194304.0</v>
      </c>
      <c r="D1357" s="26">
        <f t="shared" si="1"/>
        <v>350368.261</v>
      </c>
      <c r="E1357" s="37"/>
    </row>
    <row r="1358">
      <c r="A1358" s="21">
        <f t="shared" si="2"/>
        <v>284</v>
      </c>
      <c r="B1358" s="21" t="s">
        <v>15</v>
      </c>
      <c r="C1358" s="23">
        <v>4194304.0</v>
      </c>
      <c r="D1358" s="26">
        <f t="shared" si="1"/>
        <v>347519.2434</v>
      </c>
      <c r="E1358" s="37"/>
    </row>
    <row r="1359">
      <c r="A1359" s="21">
        <f t="shared" si="2"/>
        <v>285</v>
      </c>
      <c r="B1359" s="21" t="s">
        <v>15</v>
      </c>
      <c r="C1359" s="23">
        <v>4194304.0</v>
      </c>
      <c r="D1359" s="26">
        <f t="shared" si="1"/>
        <v>344600.9111</v>
      </c>
      <c r="E1359" s="37"/>
    </row>
    <row r="1360">
      <c r="A1360" s="21">
        <f t="shared" si="2"/>
        <v>286</v>
      </c>
      <c r="B1360" s="21" t="s">
        <v>15</v>
      </c>
      <c r="C1360" s="23">
        <v>4194304.0</v>
      </c>
      <c r="D1360" s="26">
        <f t="shared" si="1"/>
        <v>341616.1841</v>
      </c>
      <c r="E1360" s="37"/>
    </row>
    <row r="1361">
      <c r="A1361" s="21">
        <f t="shared" si="2"/>
        <v>287</v>
      </c>
      <c r="B1361" s="21" t="s">
        <v>15</v>
      </c>
      <c r="C1361" s="23">
        <v>4194304.0</v>
      </c>
      <c r="D1361" s="26">
        <f t="shared" si="1"/>
        <v>338568.0079</v>
      </c>
      <c r="E1361" s="37"/>
    </row>
    <row r="1362">
      <c r="A1362" s="21">
        <f t="shared" si="2"/>
        <v>288</v>
      </c>
      <c r="B1362" s="21" t="s">
        <v>15</v>
      </c>
      <c r="C1362" s="23">
        <v>4194304.0</v>
      </c>
      <c r="D1362" s="26">
        <f t="shared" si="1"/>
        <v>335459.3473</v>
      </c>
      <c r="E1362" s="37"/>
    </row>
    <row r="1363">
      <c r="A1363" s="21">
        <f t="shared" si="2"/>
        <v>289</v>
      </c>
      <c r="B1363" s="21" t="s">
        <v>15</v>
      </c>
      <c r="C1363" s="23">
        <v>4194105.0</v>
      </c>
      <c r="D1363" s="26">
        <f t="shared" si="1"/>
        <v>332277.4154</v>
      </c>
      <c r="E1363" s="37"/>
    </row>
    <row r="1364">
      <c r="A1364" s="21">
        <f t="shared" si="2"/>
        <v>289</v>
      </c>
      <c r="B1364" s="21" t="s">
        <v>338</v>
      </c>
      <c r="C1364" s="23">
        <v>199.0</v>
      </c>
      <c r="D1364" s="26">
        <f t="shared" si="1"/>
        <v>15.76574875</v>
      </c>
      <c r="E1364" s="37"/>
    </row>
    <row r="1365">
      <c r="A1365" s="21">
        <f t="shared" si="2"/>
        <v>290</v>
      </c>
      <c r="B1365" s="21" t="s">
        <v>15</v>
      </c>
      <c r="C1365" s="23">
        <v>4194304.0</v>
      </c>
      <c r="D1365" s="26">
        <f t="shared" si="1"/>
        <v>329072.497</v>
      </c>
      <c r="E1365" s="37"/>
    </row>
    <row r="1366">
      <c r="A1366" s="21">
        <f t="shared" si="2"/>
        <v>291</v>
      </c>
      <c r="B1366" s="21" t="s">
        <v>15</v>
      </c>
      <c r="C1366" s="23">
        <v>4193750.0</v>
      </c>
      <c r="D1366" s="26">
        <f t="shared" si="1"/>
        <v>325757.2527</v>
      </c>
      <c r="E1366" s="37"/>
    </row>
    <row r="1367">
      <c r="A1367" s="21">
        <f t="shared" si="2"/>
        <v>291</v>
      </c>
      <c r="B1367" s="21" t="s">
        <v>688</v>
      </c>
      <c r="C1367" s="23">
        <v>554.0</v>
      </c>
      <c r="D1367" s="26">
        <f t="shared" si="1"/>
        <v>43.03297002</v>
      </c>
      <c r="E1367" s="37"/>
    </row>
    <row r="1368">
      <c r="A1368" s="21">
        <f t="shared" si="2"/>
        <v>292</v>
      </c>
      <c r="B1368" s="21" t="s">
        <v>15</v>
      </c>
      <c r="C1368" s="23">
        <v>4194230.0</v>
      </c>
      <c r="D1368" s="26">
        <f t="shared" si="1"/>
        <v>322473.8467</v>
      </c>
      <c r="E1368" s="37"/>
    </row>
    <row r="1369">
      <c r="A1369" s="21">
        <f t="shared" si="2"/>
        <v>292</v>
      </c>
      <c r="B1369" s="21" t="s">
        <v>688</v>
      </c>
      <c r="C1369" s="23">
        <v>74.0</v>
      </c>
      <c r="D1369" s="26">
        <f t="shared" si="1"/>
        <v>5.689498347</v>
      </c>
      <c r="E1369" s="37"/>
    </row>
    <row r="1370">
      <c r="A1370" s="21">
        <f t="shared" si="2"/>
        <v>293</v>
      </c>
      <c r="B1370" s="21" t="s">
        <v>15</v>
      </c>
      <c r="C1370" s="23">
        <v>4194304.0</v>
      </c>
      <c r="D1370" s="26">
        <f t="shared" si="1"/>
        <v>319113.2304</v>
      </c>
      <c r="E1370" s="37"/>
    </row>
    <row r="1371">
      <c r="A1371" s="21">
        <f t="shared" si="2"/>
        <v>294</v>
      </c>
      <c r="B1371" s="21" t="s">
        <v>15</v>
      </c>
      <c r="C1371" s="23">
        <v>4194304.0</v>
      </c>
      <c r="D1371" s="26">
        <f t="shared" si="1"/>
        <v>315704.3389</v>
      </c>
      <c r="E1371" s="37"/>
    </row>
    <row r="1372">
      <c r="A1372" s="21">
        <f t="shared" si="2"/>
        <v>295</v>
      </c>
      <c r="B1372" s="21" t="s">
        <v>15</v>
      </c>
      <c r="C1372" s="23">
        <v>4194297.0</v>
      </c>
      <c r="D1372" s="26">
        <f t="shared" si="1"/>
        <v>312255.2942</v>
      </c>
      <c r="E1372" s="37"/>
    </row>
    <row r="1373">
      <c r="A1373" s="21">
        <f t="shared" si="2"/>
        <v>295</v>
      </c>
      <c r="B1373" s="21" t="s">
        <v>287</v>
      </c>
      <c r="C1373" s="23">
        <v>7.0</v>
      </c>
      <c r="D1373" s="26">
        <f t="shared" si="1"/>
        <v>0.5211331147</v>
      </c>
      <c r="E1373" s="37"/>
    </row>
    <row r="1374">
      <c r="A1374" s="21">
        <f t="shared" si="2"/>
        <v>296</v>
      </c>
      <c r="B1374" s="21" t="s">
        <v>15</v>
      </c>
      <c r="C1374" s="23">
        <v>4191833.0</v>
      </c>
      <c r="D1374" s="26">
        <f t="shared" si="1"/>
        <v>308588.6862</v>
      </c>
      <c r="E1374" s="37"/>
    </row>
    <row r="1375">
      <c r="A1375" s="21">
        <f t="shared" si="2"/>
        <v>296</v>
      </c>
      <c r="B1375" s="21" t="s">
        <v>287</v>
      </c>
      <c r="C1375" s="23">
        <v>2471.0</v>
      </c>
      <c r="D1375" s="26">
        <f t="shared" si="1"/>
        <v>181.9067324</v>
      </c>
      <c r="E1375" s="37"/>
    </row>
    <row r="1376">
      <c r="A1376" s="21">
        <f t="shared" si="2"/>
        <v>297</v>
      </c>
      <c r="B1376" s="21" t="s">
        <v>15</v>
      </c>
      <c r="C1376" s="23">
        <v>4194304.0</v>
      </c>
      <c r="D1376" s="26">
        <f t="shared" si="1"/>
        <v>305251.5792</v>
      </c>
      <c r="E1376" s="37"/>
    </row>
    <row r="1377">
      <c r="A1377" s="21">
        <f t="shared" si="2"/>
        <v>298</v>
      </c>
      <c r="B1377" s="21" t="s">
        <v>15</v>
      </c>
      <c r="C1377" s="23">
        <v>4194304.0</v>
      </c>
      <c r="D1377" s="26">
        <f t="shared" si="1"/>
        <v>301701.6525</v>
      </c>
      <c r="E1377" s="37"/>
    </row>
    <row r="1378">
      <c r="A1378" s="21">
        <f t="shared" si="2"/>
        <v>299</v>
      </c>
      <c r="B1378" s="21" t="s">
        <v>15</v>
      </c>
      <c r="C1378" s="23">
        <v>4194304.0</v>
      </c>
      <c r="D1378" s="26">
        <f t="shared" si="1"/>
        <v>298123.6578</v>
      </c>
      <c r="E1378" s="37"/>
    </row>
    <row r="1379">
      <c r="A1379" s="21">
        <f t="shared" si="2"/>
        <v>300</v>
      </c>
      <c r="B1379" s="21" t="s">
        <v>15</v>
      </c>
      <c r="C1379" s="23">
        <v>4194304.0</v>
      </c>
      <c r="D1379" s="26">
        <f t="shared" si="1"/>
        <v>294520.403</v>
      </c>
      <c r="E1379" s="37"/>
    </row>
    <row r="1380">
      <c r="A1380" s="21">
        <f t="shared" si="2"/>
        <v>301</v>
      </c>
      <c r="B1380" s="21" t="s">
        <v>15</v>
      </c>
      <c r="C1380" s="23">
        <v>4194304.0</v>
      </c>
      <c r="D1380" s="26">
        <f t="shared" si="1"/>
        <v>290894.6553</v>
      </c>
      <c r="E1380" s="37"/>
    </row>
    <row r="1381">
      <c r="A1381" s="21">
        <f t="shared" si="2"/>
        <v>302</v>
      </c>
      <c r="B1381" s="21" t="s">
        <v>15</v>
      </c>
      <c r="C1381" s="23">
        <v>4194304.0</v>
      </c>
      <c r="D1381" s="26">
        <f t="shared" si="1"/>
        <v>287249.1381</v>
      </c>
      <c r="E1381" s="37"/>
    </row>
    <row r="1382">
      <c r="A1382" s="21">
        <f t="shared" si="2"/>
        <v>303</v>
      </c>
      <c r="B1382" s="21" t="s">
        <v>15</v>
      </c>
      <c r="C1382" s="23">
        <v>4194304.0</v>
      </c>
      <c r="D1382" s="26">
        <f t="shared" si="1"/>
        <v>283586.5277</v>
      </c>
      <c r="E1382" s="37"/>
    </row>
    <row r="1383">
      <c r="A1383" s="21">
        <f t="shared" si="2"/>
        <v>304</v>
      </c>
      <c r="B1383" s="21" t="s">
        <v>15</v>
      </c>
      <c r="C1383" s="23">
        <v>4194304.0</v>
      </c>
      <c r="D1383" s="26">
        <f t="shared" si="1"/>
        <v>279909.4507</v>
      </c>
      <c r="E1383" s="37"/>
    </row>
    <row r="1384">
      <c r="A1384" s="21">
        <f t="shared" si="2"/>
        <v>305</v>
      </c>
      <c r="B1384" s="21" t="s">
        <v>15</v>
      </c>
      <c r="C1384" s="23">
        <v>4194304.0</v>
      </c>
      <c r="D1384" s="26">
        <f t="shared" si="1"/>
        <v>276220.4807</v>
      </c>
      <c r="E1384" s="37"/>
    </row>
    <row r="1385">
      <c r="A1385" s="21">
        <f t="shared" si="2"/>
        <v>306</v>
      </c>
      <c r="B1385" s="21" t="s">
        <v>15</v>
      </c>
      <c r="C1385" s="23">
        <v>4194304.0</v>
      </c>
      <c r="D1385" s="26">
        <f t="shared" si="1"/>
        <v>272522.1367</v>
      </c>
      <c r="E1385" s="37"/>
    </row>
    <row r="1386">
      <c r="A1386" s="21">
        <f t="shared" si="2"/>
        <v>307</v>
      </c>
      <c r="B1386" s="21" t="s">
        <v>15</v>
      </c>
      <c r="C1386" s="23">
        <v>4194304.0</v>
      </c>
      <c r="D1386" s="26">
        <f t="shared" si="1"/>
        <v>268816.8801</v>
      </c>
      <c r="E1386" s="37"/>
    </row>
    <row r="1387">
      <c r="A1387" s="21">
        <f t="shared" si="2"/>
        <v>308</v>
      </c>
      <c r="B1387" s="21" t="s">
        <v>15</v>
      </c>
      <c r="C1387" s="23">
        <v>4194304.0</v>
      </c>
      <c r="D1387" s="26">
        <f t="shared" si="1"/>
        <v>265107.113</v>
      </c>
      <c r="E1387" s="37"/>
    </row>
    <row r="1388">
      <c r="A1388" s="21">
        <f t="shared" si="2"/>
        <v>309</v>
      </c>
      <c r="B1388" s="21" t="s">
        <v>15</v>
      </c>
      <c r="C1388" s="23">
        <v>4194304.0</v>
      </c>
      <c r="D1388" s="26">
        <f t="shared" si="1"/>
        <v>261395.1764</v>
      </c>
      <c r="E1388" s="37"/>
    </row>
    <row r="1389">
      <c r="A1389" s="21">
        <f t="shared" si="2"/>
        <v>310</v>
      </c>
      <c r="B1389" s="21" t="s">
        <v>15</v>
      </c>
      <c r="C1389" s="23">
        <v>4194304.0</v>
      </c>
      <c r="D1389" s="26">
        <f t="shared" si="1"/>
        <v>257683.3484</v>
      </c>
      <c r="E1389" s="37"/>
    </row>
    <row r="1390">
      <c r="A1390" s="21">
        <f t="shared" si="2"/>
        <v>311</v>
      </c>
      <c r="B1390" s="21" t="s">
        <v>15</v>
      </c>
      <c r="C1390" s="23">
        <v>4194304.0</v>
      </c>
      <c r="D1390" s="26">
        <f t="shared" si="1"/>
        <v>253973.8428</v>
      </c>
      <c r="E1390" s="37"/>
    </row>
    <row r="1391">
      <c r="A1391" s="21">
        <f t="shared" si="2"/>
        <v>312</v>
      </c>
      <c r="B1391" s="21" t="s">
        <v>15</v>
      </c>
      <c r="C1391" s="23">
        <v>4194304.0</v>
      </c>
      <c r="D1391" s="26">
        <f t="shared" si="1"/>
        <v>250268.8081</v>
      </c>
      <c r="E1391" s="37"/>
    </row>
    <row r="1392">
      <c r="A1392" s="21">
        <f t="shared" si="2"/>
        <v>313</v>
      </c>
      <c r="B1392" s="21" t="s">
        <v>15</v>
      </c>
      <c r="C1392" s="23">
        <v>4194304.0</v>
      </c>
      <c r="D1392" s="26">
        <f t="shared" si="1"/>
        <v>246570.3259</v>
      </c>
      <c r="E1392" s="37"/>
    </row>
    <row r="1393">
      <c r="A1393" s="21">
        <f t="shared" si="2"/>
        <v>314</v>
      </c>
      <c r="B1393" s="21" t="s">
        <v>15</v>
      </c>
      <c r="C1393" s="23">
        <v>4194304.0</v>
      </c>
      <c r="D1393" s="26">
        <f t="shared" si="1"/>
        <v>242880.4108</v>
      </c>
      <c r="E1393" s="37"/>
    </row>
    <row r="1394">
      <c r="A1394" s="21">
        <f t="shared" si="2"/>
        <v>315</v>
      </c>
      <c r="B1394" s="21" t="s">
        <v>15</v>
      </c>
      <c r="C1394" s="23">
        <v>4194304.0</v>
      </c>
      <c r="D1394" s="26">
        <f t="shared" si="1"/>
        <v>239201.0088</v>
      </c>
      <c r="E1394" s="37"/>
    </row>
    <row r="1395">
      <c r="A1395" s="21">
        <f t="shared" si="2"/>
        <v>316</v>
      </c>
      <c r="B1395" s="21" t="s">
        <v>15</v>
      </c>
      <c r="C1395" s="23">
        <v>4194304.0</v>
      </c>
      <c r="D1395" s="26">
        <f t="shared" si="1"/>
        <v>235533.9977</v>
      </c>
      <c r="E1395" s="37"/>
    </row>
    <row r="1396">
      <c r="A1396" s="21">
        <f t="shared" si="2"/>
        <v>317</v>
      </c>
      <c r="B1396" s="21" t="s">
        <v>15</v>
      </c>
      <c r="C1396" s="23">
        <v>4194304.0</v>
      </c>
      <c r="D1396" s="26">
        <f t="shared" si="1"/>
        <v>231881.1861</v>
      </c>
      <c r="E1396" s="37"/>
    </row>
    <row r="1397">
      <c r="A1397" s="21">
        <f t="shared" si="2"/>
        <v>318</v>
      </c>
      <c r="B1397" s="21" t="s">
        <v>15</v>
      </c>
      <c r="C1397" s="23">
        <v>4194304.0</v>
      </c>
      <c r="D1397" s="26">
        <f t="shared" si="1"/>
        <v>228244.3135</v>
      </c>
      <c r="E1397" s="37"/>
    </row>
    <row r="1398">
      <c r="A1398" s="21">
        <f t="shared" si="2"/>
        <v>319</v>
      </c>
      <c r="B1398" s="21" t="s">
        <v>15</v>
      </c>
      <c r="C1398" s="23">
        <v>4194304.0</v>
      </c>
      <c r="D1398" s="26">
        <f t="shared" si="1"/>
        <v>224625.0499</v>
      </c>
      <c r="E1398" s="37"/>
    </row>
    <row r="1399">
      <c r="A1399" s="21">
        <f t="shared" si="2"/>
        <v>320</v>
      </c>
      <c r="B1399" s="21" t="s">
        <v>15</v>
      </c>
      <c r="C1399" s="23">
        <v>4194304.0</v>
      </c>
      <c r="D1399" s="26">
        <f t="shared" si="1"/>
        <v>221024.9966</v>
      </c>
      <c r="E1399" s="37"/>
    </row>
    <row r="1400">
      <c r="A1400" s="21">
        <f t="shared" si="2"/>
        <v>321</v>
      </c>
      <c r="B1400" s="21" t="s">
        <v>15</v>
      </c>
      <c r="C1400" s="23">
        <v>4194304.0</v>
      </c>
      <c r="D1400" s="26">
        <f t="shared" si="1"/>
        <v>217445.6856</v>
      </c>
      <c r="E1400" s="37"/>
    </row>
    <row r="1401">
      <c r="A1401" s="21">
        <f t="shared" si="2"/>
        <v>322</v>
      </c>
      <c r="B1401" s="21" t="s">
        <v>15</v>
      </c>
      <c r="C1401" s="23">
        <v>4194304.0</v>
      </c>
      <c r="D1401" s="26">
        <f t="shared" si="1"/>
        <v>213888.5806</v>
      </c>
      <c r="E1401" s="37"/>
    </row>
    <row r="1402">
      <c r="A1402" s="21">
        <f t="shared" si="2"/>
        <v>323</v>
      </c>
      <c r="B1402" s="21" t="s">
        <v>15</v>
      </c>
      <c r="C1402" s="23">
        <v>4194304.0</v>
      </c>
      <c r="D1402" s="26">
        <f t="shared" si="1"/>
        <v>210355.0772</v>
      </c>
      <c r="E1402" s="37"/>
    </row>
    <row r="1403">
      <c r="A1403" s="21">
        <f t="shared" si="2"/>
        <v>324</v>
      </c>
      <c r="B1403" s="21" t="s">
        <v>15</v>
      </c>
      <c r="C1403" s="23">
        <v>4194304.0</v>
      </c>
      <c r="D1403" s="26">
        <f t="shared" si="1"/>
        <v>206846.5035</v>
      </c>
      <c r="E1403" s="37"/>
    </row>
    <row r="1404">
      <c r="A1404" s="21">
        <f t="shared" si="2"/>
        <v>325</v>
      </c>
      <c r="B1404" s="21" t="s">
        <v>15</v>
      </c>
      <c r="C1404" s="23">
        <v>4194304.0</v>
      </c>
      <c r="D1404" s="26">
        <f t="shared" si="1"/>
        <v>203364.121</v>
      </c>
      <c r="E1404" s="37"/>
    </row>
    <row r="1405">
      <c r="A1405" s="21">
        <f t="shared" si="2"/>
        <v>326</v>
      </c>
      <c r="B1405" s="21" t="s">
        <v>15</v>
      </c>
      <c r="C1405" s="23">
        <v>4194304.0</v>
      </c>
      <c r="D1405" s="26">
        <f t="shared" si="1"/>
        <v>199909.125</v>
      </c>
      <c r="E1405" s="37"/>
    </row>
    <row r="1406">
      <c r="A1406" s="21">
        <f t="shared" si="2"/>
        <v>327</v>
      </c>
      <c r="B1406" s="21" t="s">
        <v>15</v>
      </c>
      <c r="C1406" s="23">
        <v>4194304.0</v>
      </c>
      <c r="D1406" s="26">
        <f t="shared" si="1"/>
        <v>196482.6461</v>
      </c>
      <c r="E1406" s="37"/>
    </row>
    <row r="1407">
      <c r="A1407" s="21">
        <f t="shared" si="2"/>
        <v>328</v>
      </c>
      <c r="B1407" s="21" t="s">
        <v>15</v>
      </c>
      <c r="C1407" s="23">
        <v>4194304.0</v>
      </c>
      <c r="D1407" s="26">
        <f t="shared" si="1"/>
        <v>193085.7506</v>
      </c>
      <c r="E1407" s="37"/>
    </row>
    <row r="1408">
      <c r="A1408" s="21">
        <f t="shared" si="2"/>
        <v>329</v>
      </c>
      <c r="B1408" s="21" t="s">
        <v>15</v>
      </c>
      <c r="C1408" s="23">
        <v>4194304.0</v>
      </c>
      <c r="D1408" s="26">
        <f t="shared" si="1"/>
        <v>189719.442</v>
      </c>
      <c r="E1408" s="37"/>
    </row>
    <row r="1409">
      <c r="A1409" s="21">
        <f t="shared" si="2"/>
        <v>330</v>
      </c>
      <c r="B1409" s="21" t="s">
        <v>15</v>
      </c>
      <c r="C1409" s="23">
        <v>4194304.0</v>
      </c>
      <c r="D1409" s="26">
        <f t="shared" si="1"/>
        <v>186384.6617</v>
      </c>
      <c r="E1409" s="37"/>
    </row>
    <row r="1410">
      <c r="A1410" s="21">
        <f t="shared" si="2"/>
        <v>331</v>
      </c>
      <c r="B1410" s="21" t="s">
        <v>15</v>
      </c>
      <c r="C1410" s="23">
        <v>4194304.0</v>
      </c>
      <c r="D1410" s="26">
        <f t="shared" si="1"/>
        <v>183082.2908</v>
      </c>
      <c r="E1410" s="37"/>
    </row>
    <row r="1411">
      <c r="A1411" s="21">
        <f t="shared" si="2"/>
        <v>332</v>
      </c>
      <c r="B1411" s="21" t="s">
        <v>15</v>
      </c>
      <c r="C1411" s="23">
        <v>4194304.0</v>
      </c>
      <c r="D1411" s="26">
        <f t="shared" si="1"/>
        <v>179813.1509</v>
      </c>
      <c r="E1411" s="37"/>
    </row>
    <row r="1412">
      <c r="A1412" s="21">
        <f t="shared" si="2"/>
        <v>333</v>
      </c>
      <c r="B1412" s="21" t="s">
        <v>15</v>
      </c>
      <c r="C1412" s="23">
        <v>4194304.0</v>
      </c>
      <c r="D1412" s="26">
        <f t="shared" si="1"/>
        <v>176578.0054</v>
      </c>
      <c r="E1412" s="37"/>
    </row>
    <row r="1413">
      <c r="A1413" s="21">
        <f t="shared" si="2"/>
        <v>334</v>
      </c>
      <c r="B1413" s="21" t="s">
        <v>15</v>
      </c>
      <c r="C1413" s="23">
        <v>4194304.0</v>
      </c>
      <c r="D1413" s="26">
        <f t="shared" si="1"/>
        <v>173377.5611</v>
      </c>
      <c r="E1413" s="37"/>
    </row>
    <row r="1414">
      <c r="A1414" s="21">
        <f t="shared" si="2"/>
        <v>335</v>
      </c>
      <c r="B1414" s="21" t="s">
        <v>15</v>
      </c>
      <c r="C1414" s="23">
        <v>4194304.0</v>
      </c>
      <c r="D1414" s="26">
        <f t="shared" si="1"/>
        <v>170212.4696</v>
      </c>
      <c r="E1414" s="37"/>
    </row>
    <row r="1415">
      <c r="A1415" s="21">
        <f t="shared" si="2"/>
        <v>336</v>
      </c>
      <c r="B1415" s="21" t="s">
        <v>15</v>
      </c>
      <c r="C1415" s="23">
        <v>4194304.0</v>
      </c>
      <c r="D1415" s="26">
        <f t="shared" si="1"/>
        <v>167083.3285</v>
      </c>
      <c r="E1415" s="37"/>
    </row>
    <row r="1416">
      <c r="A1416" s="21">
        <f t="shared" si="2"/>
        <v>337</v>
      </c>
      <c r="B1416" s="21" t="s">
        <v>15</v>
      </c>
      <c r="C1416" s="23">
        <v>4194304.0</v>
      </c>
      <c r="D1416" s="26">
        <f t="shared" si="1"/>
        <v>163990.6831</v>
      </c>
      <c r="E1416" s="37"/>
    </row>
    <row r="1417">
      <c r="A1417" s="21">
        <f t="shared" si="2"/>
        <v>338</v>
      </c>
      <c r="B1417" s="21" t="s">
        <v>15</v>
      </c>
      <c r="C1417" s="23">
        <v>4194304.0</v>
      </c>
      <c r="D1417" s="26">
        <f t="shared" si="1"/>
        <v>160935.0276</v>
      </c>
      <c r="E1417" s="37"/>
    </row>
    <row r="1418">
      <c r="A1418" s="21">
        <f t="shared" si="2"/>
        <v>339</v>
      </c>
      <c r="B1418" s="21" t="s">
        <v>15</v>
      </c>
      <c r="C1418" s="23">
        <v>4194304.0</v>
      </c>
      <c r="D1418" s="26">
        <f t="shared" si="1"/>
        <v>157916.8071</v>
      </c>
      <c r="E1418" s="37"/>
    </row>
    <row r="1419">
      <c r="A1419" s="21">
        <f t="shared" si="2"/>
        <v>340</v>
      </c>
      <c r="B1419" s="21" t="s">
        <v>15</v>
      </c>
      <c r="C1419" s="23">
        <v>4194304.0</v>
      </c>
      <c r="D1419" s="26">
        <f t="shared" si="1"/>
        <v>154936.4185</v>
      </c>
      <c r="E1419" s="37"/>
    </row>
    <row r="1420">
      <c r="A1420" s="21">
        <f t="shared" si="2"/>
        <v>341</v>
      </c>
      <c r="B1420" s="21" t="s">
        <v>15</v>
      </c>
      <c r="C1420" s="23">
        <v>4194304.0</v>
      </c>
      <c r="D1420" s="26">
        <f t="shared" si="1"/>
        <v>151994.2126</v>
      </c>
      <c r="E1420" s="37"/>
    </row>
    <row r="1421">
      <c r="A1421" s="21">
        <f t="shared" si="2"/>
        <v>342</v>
      </c>
      <c r="B1421" s="21" t="s">
        <v>15</v>
      </c>
      <c r="C1421" s="23">
        <v>4194304.0</v>
      </c>
      <c r="D1421" s="26">
        <f t="shared" si="1"/>
        <v>149090.4952</v>
      </c>
      <c r="E1421" s="37"/>
    </row>
    <row r="1422">
      <c r="A1422" s="21">
        <f t="shared" si="2"/>
        <v>343</v>
      </c>
      <c r="B1422" s="21" t="s">
        <v>15</v>
      </c>
      <c r="C1422" s="23">
        <v>4194304.0</v>
      </c>
      <c r="D1422" s="26">
        <f t="shared" si="1"/>
        <v>146225.5291</v>
      </c>
      <c r="E1422" s="37"/>
    </row>
    <row r="1423">
      <c r="A1423" s="21">
        <f t="shared" si="2"/>
        <v>344</v>
      </c>
      <c r="B1423" s="21" t="s">
        <v>15</v>
      </c>
      <c r="C1423" s="23">
        <v>4194304.0</v>
      </c>
      <c r="D1423" s="26">
        <f t="shared" si="1"/>
        <v>143399.5351</v>
      </c>
      <c r="E1423" s="37"/>
    </row>
    <row r="1424">
      <c r="A1424" s="21">
        <f t="shared" si="2"/>
        <v>345</v>
      </c>
      <c r="B1424" s="21" t="s">
        <v>15</v>
      </c>
      <c r="C1424" s="23">
        <v>4194304.0</v>
      </c>
      <c r="D1424" s="26">
        <f t="shared" si="1"/>
        <v>140612.6939</v>
      </c>
      <c r="E1424" s="37"/>
    </row>
    <row r="1425">
      <c r="A1425" s="21">
        <f t="shared" si="2"/>
        <v>346</v>
      </c>
      <c r="B1425" s="21" t="s">
        <v>15</v>
      </c>
      <c r="C1425" s="23">
        <v>4194304.0</v>
      </c>
      <c r="D1425" s="26">
        <f t="shared" si="1"/>
        <v>137865.1476</v>
      </c>
      <c r="E1425" s="37"/>
    </row>
    <row r="1426">
      <c r="A1426" s="21">
        <f t="shared" si="2"/>
        <v>347</v>
      </c>
      <c r="B1426" s="21" t="s">
        <v>15</v>
      </c>
      <c r="C1426" s="23">
        <v>4194304.0</v>
      </c>
      <c r="D1426" s="26">
        <f t="shared" si="1"/>
        <v>135157.0011</v>
      </c>
      <c r="E1426" s="37"/>
    </row>
    <row r="1427">
      <c r="A1427" s="21">
        <f t="shared" si="2"/>
        <v>348</v>
      </c>
      <c r="B1427" s="21" t="s">
        <v>15</v>
      </c>
      <c r="C1427" s="23">
        <v>4194304.0</v>
      </c>
      <c r="D1427" s="26">
        <f t="shared" si="1"/>
        <v>132488.3236</v>
      </c>
      <c r="E1427" s="37"/>
    </row>
    <row r="1428">
      <c r="A1428" s="21">
        <f t="shared" si="2"/>
        <v>349</v>
      </c>
      <c r="B1428" s="21" t="s">
        <v>15</v>
      </c>
      <c r="C1428" s="23">
        <v>4194304.0</v>
      </c>
      <c r="D1428" s="26">
        <f t="shared" si="1"/>
        <v>129859.1503</v>
      </c>
      <c r="E1428" s="37"/>
    </row>
    <row r="1429">
      <c r="A1429" s="21">
        <f t="shared" si="2"/>
        <v>350</v>
      </c>
      <c r="B1429" s="21" t="s">
        <v>15</v>
      </c>
      <c r="C1429" s="23">
        <v>4194304.0</v>
      </c>
      <c r="D1429" s="26">
        <f t="shared" si="1"/>
        <v>127269.4835</v>
      </c>
      <c r="E1429" s="37"/>
    </row>
    <row r="1430">
      <c r="A1430" s="21">
        <f t="shared" si="2"/>
        <v>351</v>
      </c>
      <c r="B1430" s="21" t="s">
        <v>15</v>
      </c>
      <c r="C1430" s="23">
        <v>4194304.0</v>
      </c>
      <c r="D1430" s="26">
        <f t="shared" si="1"/>
        <v>124719.2944</v>
      </c>
      <c r="E1430" s="37"/>
    </row>
    <row r="1431">
      <c r="A1431" s="21">
        <f t="shared" si="2"/>
        <v>352</v>
      </c>
      <c r="B1431" s="21" t="s">
        <v>15</v>
      </c>
      <c r="C1431" s="23">
        <v>4194304.0</v>
      </c>
      <c r="D1431" s="26">
        <f t="shared" si="1"/>
        <v>122208.5243</v>
      </c>
      <c r="E1431" s="37"/>
    </row>
    <row r="1432">
      <c r="A1432" s="21">
        <f t="shared" si="2"/>
        <v>353</v>
      </c>
      <c r="B1432" s="21" t="s">
        <v>15</v>
      </c>
      <c r="C1432" s="23">
        <v>4194304.0</v>
      </c>
      <c r="D1432" s="26">
        <f t="shared" si="1"/>
        <v>119737.0861</v>
      </c>
      <c r="E1432" s="37"/>
    </row>
    <row r="1433">
      <c r="A1433" s="21">
        <f t="shared" si="2"/>
        <v>354</v>
      </c>
      <c r="B1433" s="21" t="s">
        <v>15</v>
      </c>
      <c r="C1433" s="23">
        <v>4194304.0</v>
      </c>
      <c r="D1433" s="26">
        <f t="shared" si="1"/>
        <v>117304.8657</v>
      </c>
      <c r="E1433" s="37"/>
    </row>
    <row r="1434">
      <c r="A1434" s="21">
        <f t="shared" si="2"/>
        <v>355</v>
      </c>
      <c r="B1434" s="21" t="s">
        <v>15</v>
      </c>
      <c r="C1434" s="23">
        <v>4194304.0</v>
      </c>
      <c r="D1434" s="26">
        <f t="shared" si="1"/>
        <v>114911.723</v>
      </c>
      <c r="E1434" s="37"/>
    </row>
    <row r="1435">
      <c r="A1435" s="21">
        <f t="shared" si="2"/>
        <v>356</v>
      </c>
      <c r="B1435" s="21" t="s">
        <v>15</v>
      </c>
      <c r="C1435" s="23">
        <v>4194304.0</v>
      </c>
      <c r="D1435" s="26">
        <f t="shared" si="1"/>
        <v>112557.494</v>
      </c>
      <c r="E1435" s="37"/>
    </row>
    <row r="1436">
      <c r="A1436" s="21">
        <f t="shared" si="2"/>
        <v>357</v>
      </c>
      <c r="B1436" s="21" t="s">
        <v>15</v>
      </c>
      <c r="C1436" s="23">
        <v>4194304.0</v>
      </c>
      <c r="D1436" s="26">
        <f t="shared" si="1"/>
        <v>110241.991</v>
      </c>
      <c r="E1436" s="37"/>
    </row>
    <row r="1437">
      <c r="A1437" s="21">
        <f t="shared" si="2"/>
        <v>358</v>
      </c>
      <c r="B1437" s="21" t="s">
        <v>15</v>
      </c>
      <c r="C1437" s="23">
        <v>4194304.0</v>
      </c>
      <c r="D1437" s="26">
        <f t="shared" si="1"/>
        <v>107965.0049</v>
      </c>
      <c r="E1437" s="37"/>
    </row>
    <row r="1438">
      <c r="A1438" s="21">
        <f t="shared" si="2"/>
        <v>359</v>
      </c>
      <c r="B1438" s="21" t="s">
        <v>15</v>
      </c>
      <c r="C1438" s="23">
        <v>4194304.0</v>
      </c>
      <c r="D1438" s="26">
        <f t="shared" si="1"/>
        <v>105726.3058</v>
      </c>
      <c r="E1438" s="37"/>
    </row>
    <row r="1439">
      <c r="A1439" s="21">
        <f t="shared" si="2"/>
        <v>360</v>
      </c>
      <c r="B1439" s="21" t="s">
        <v>15</v>
      </c>
      <c r="C1439" s="23">
        <v>4194304.0</v>
      </c>
      <c r="D1439" s="26">
        <f t="shared" si="1"/>
        <v>103525.6442</v>
      </c>
      <c r="E1439" s="37"/>
    </row>
    <row r="1440">
      <c r="A1440" s="21">
        <f t="shared" si="2"/>
        <v>361</v>
      </c>
      <c r="B1440" s="21" t="s">
        <v>15</v>
      </c>
      <c r="C1440" s="23">
        <v>4194304.0</v>
      </c>
      <c r="D1440" s="26">
        <f t="shared" si="1"/>
        <v>101362.7526</v>
      </c>
      <c r="E1440" s="37"/>
    </row>
    <row r="1441">
      <c r="A1441" s="21">
        <f t="shared" si="2"/>
        <v>362</v>
      </c>
      <c r="B1441" s="21" t="s">
        <v>15</v>
      </c>
      <c r="C1441" s="23">
        <v>4194304.0</v>
      </c>
      <c r="D1441" s="26">
        <f t="shared" si="1"/>
        <v>99237.34615</v>
      </c>
      <c r="E1441" s="37"/>
    </row>
    <row r="1442">
      <c r="A1442" s="21">
        <f t="shared" si="2"/>
        <v>363</v>
      </c>
      <c r="B1442" s="21" t="s">
        <v>15</v>
      </c>
      <c r="C1442" s="23">
        <v>4194304.0</v>
      </c>
      <c r="D1442" s="26">
        <f t="shared" si="1"/>
        <v>97149.12391</v>
      </c>
      <c r="E1442" s="37"/>
    </row>
    <row r="1443">
      <c r="A1443" s="21">
        <f t="shared" si="2"/>
        <v>364</v>
      </c>
      <c r="B1443" s="21" t="s">
        <v>15</v>
      </c>
      <c r="C1443" s="23">
        <v>4194304.0</v>
      </c>
      <c r="D1443" s="26">
        <f t="shared" si="1"/>
        <v>95097.76999</v>
      </c>
      <c r="E1443" s="37"/>
    </row>
    <row r="1444">
      <c r="A1444" s="21">
        <f t="shared" si="2"/>
        <v>365</v>
      </c>
      <c r="B1444" s="21" t="s">
        <v>15</v>
      </c>
      <c r="C1444" s="23">
        <v>4194304.0</v>
      </c>
      <c r="D1444" s="26">
        <f t="shared" si="1"/>
        <v>93082.95449</v>
      </c>
      <c r="E1444" s="37"/>
    </row>
    <row r="1445">
      <c r="A1445" s="21">
        <f t="shared" si="2"/>
        <v>366</v>
      </c>
      <c r="B1445" s="21" t="s">
        <v>15</v>
      </c>
      <c r="C1445" s="23">
        <v>4194304.0</v>
      </c>
      <c r="D1445" s="26">
        <f t="shared" si="1"/>
        <v>91104.33451</v>
      </c>
      <c r="E1445" s="37"/>
    </row>
    <row r="1446">
      <c r="A1446" s="21">
        <f t="shared" si="2"/>
        <v>367</v>
      </c>
      <c r="B1446" s="21" t="s">
        <v>15</v>
      </c>
      <c r="C1446" s="23">
        <v>4194304.0</v>
      </c>
      <c r="D1446" s="26">
        <f t="shared" si="1"/>
        <v>89161.5551</v>
      </c>
      <c r="E1446" s="37"/>
    </row>
    <row r="1447">
      <c r="A1447" s="21">
        <f t="shared" si="2"/>
        <v>368</v>
      </c>
      <c r="B1447" s="21" t="s">
        <v>15</v>
      </c>
      <c r="C1447" s="23">
        <v>4194304.0</v>
      </c>
      <c r="D1447" s="26">
        <f t="shared" si="1"/>
        <v>87254.25018</v>
      </c>
      <c r="E1447" s="37"/>
    </row>
    <row r="1448">
      <c r="A1448" s="21">
        <f t="shared" si="2"/>
        <v>369</v>
      </c>
      <c r="B1448" s="21" t="s">
        <v>15</v>
      </c>
      <c r="C1448" s="23">
        <v>4194304.0</v>
      </c>
      <c r="D1448" s="26">
        <f t="shared" si="1"/>
        <v>85382.04346</v>
      </c>
      <c r="E1448" s="37"/>
    </row>
    <row r="1449">
      <c r="A1449" s="21">
        <f t="shared" si="2"/>
        <v>370</v>
      </c>
      <c r="B1449" s="21" t="s">
        <v>15</v>
      </c>
      <c r="C1449" s="23">
        <v>4194304.0</v>
      </c>
      <c r="D1449" s="26">
        <f t="shared" si="1"/>
        <v>83544.54927</v>
      </c>
      <c r="E1449" s="37"/>
    </row>
    <row r="1450">
      <c r="A1450" s="21">
        <f t="shared" si="2"/>
        <v>371</v>
      </c>
      <c r="B1450" s="21" t="s">
        <v>15</v>
      </c>
      <c r="C1450" s="23">
        <v>4194304.0</v>
      </c>
      <c r="D1450" s="26">
        <f t="shared" si="1"/>
        <v>81741.37337</v>
      </c>
      <c r="E1450" s="37"/>
    </row>
    <row r="1451">
      <c r="A1451" s="21">
        <f t="shared" si="2"/>
        <v>372</v>
      </c>
      <c r="B1451" s="21" t="s">
        <v>15</v>
      </c>
      <c r="C1451" s="23">
        <v>4194304.0</v>
      </c>
      <c r="D1451" s="26">
        <f t="shared" si="1"/>
        <v>79972.11381</v>
      </c>
      <c r="E1451" s="37"/>
    </row>
    <row r="1452">
      <c r="A1452" s="21">
        <f t="shared" si="2"/>
        <v>373</v>
      </c>
      <c r="B1452" s="21" t="s">
        <v>15</v>
      </c>
      <c r="C1452" s="23">
        <v>4194304.0</v>
      </c>
      <c r="D1452" s="26">
        <f t="shared" si="1"/>
        <v>78236.36161</v>
      </c>
      <c r="E1452" s="37"/>
    </row>
    <row r="1453">
      <c r="A1453" s="21">
        <f t="shared" si="2"/>
        <v>374</v>
      </c>
      <c r="B1453" s="21" t="s">
        <v>15</v>
      </c>
      <c r="C1453" s="23">
        <v>4194304.0</v>
      </c>
      <c r="D1453" s="26">
        <f t="shared" si="1"/>
        <v>76533.70156</v>
      </c>
      <c r="E1453" s="37"/>
    </row>
    <row r="1454">
      <c r="A1454" s="21">
        <f t="shared" si="2"/>
        <v>375</v>
      </c>
      <c r="B1454" s="21" t="s">
        <v>15</v>
      </c>
      <c r="C1454" s="23">
        <v>4194304.0</v>
      </c>
      <c r="D1454" s="26">
        <f t="shared" si="1"/>
        <v>74863.71286</v>
      </c>
      <c r="E1454" s="37"/>
    </row>
    <row r="1455">
      <c r="A1455" s="21">
        <f t="shared" si="2"/>
        <v>376</v>
      </c>
      <c r="B1455" s="21" t="s">
        <v>15</v>
      </c>
      <c r="C1455" s="23">
        <v>4194304.0</v>
      </c>
      <c r="D1455" s="26">
        <f t="shared" si="1"/>
        <v>73225.96986</v>
      </c>
      <c r="E1455" s="37"/>
    </row>
    <row r="1456">
      <c r="A1456" s="21">
        <f t="shared" si="2"/>
        <v>377</v>
      </c>
      <c r="B1456" s="21" t="s">
        <v>15</v>
      </c>
      <c r="C1456" s="23">
        <v>4194304.0</v>
      </c>
      <c r="D1456" s="26">
        <f t="shared" si="1"/>
        <v>71620.04263</v>
      </c>
      <c r="E1456" s="37"/>
    </row>
    <row r="1457">
      <c r="A1457" s="21">
        <f t="shared" si="2"/>
        <v>378</v>
      </c>
      <c r="B1457" s="21" t="s">
        <v>15</v>
      </c>
      <c r="C1457" s="23">
        <v>4194304.0</v>
      </c>
      <c r="D1457" s="26">
        <f t="shared" si="1"/>
        <v>70045.49762</v>
      </c>
      <c r="E1457" s="37"/>
    </row>
    <row r="1458">
      <c r="A1458" s="21">
        <f t="shared" si="2"/>
        <v>379</v>
      </c>
      <c r="B1458" s="21" t="s">
        <v>15</v>
      </c>
      <c r="C1458" s="23">
        <v>4194304.0</v>
      </c>
      <c r="D1458" s="26">
        <f t="shared" si="1"/>
        <v>68501.89823</v>
      </c>
      <c r="E1458" s="37"/>
    </row>
    <row r="1459">
      <c r="A1459" s="21">
        <f t="shared" si="2"/>
        <v>380</v>
      </c>
      <c r="B1459" s="21" t="s">
        <v>15</v>
      </c>
      <c r="C1459" s="23">
        <v>4194304.0</v>
      </c>
      <c r="D1459" s="26">
        <f t="shared" si="1"/>
        <v>66988.80537</v>
      </c>
      <c r="E1459" s="37"/>
    </row>
    <row r="1460">
      <c r="A1460" s="21">
        <f t="shared" si="2"/>
        <v>381</v>
      </c>
      <c r="B1460" s="21" t="s">
        <v>15</v>
      </c>
      <c r="C1460" s="23">
        <v>4194304.0</v>
      </c>
      <c r="D1460" s="26">
        <f t="shared" si="1"/>
        <v>65505.77798</v>
      </c>
      <c r="E1460" s="37"/>
    </row>
    <row r="1461">
      <c r="A1461" s="21">
        <f t="shared" si="2"/>
        <v>382</v>
      </c>
      <c r="B1461" s="21" t="s">
        <v>15</v>
      </c>
      <c r="C1461" s="23">
        <v>4194304.0</v>
      </c>
      <c r="D1461" s="26">
        <f t="shared" si="1"/>
        <v>64052.37356</v>
      </c>
      <c r="E1461" s="37"/>
    </row>
    <row r="1462">
      <c r="A1462" s="21">
        <f t="shared" si="2"/>
        <v>383</v>
      </c>
      <c r="B1462" s="21" t="s">
        <v>15</v>
      </c>
      <c r="C1462" s="23">
        <v>4194304.0</v>
      </c>
      <c r="D1462" s="26">
        <f t="shared" si="1"/>
        <v>62628.14861</v>
      </c>
      <c r="E1462" s="37"/>
    </row>
    <row r="1463">
      <c r="A1463" s="21">
        <f t="shared" si="2"/>
        <v>384</v>
      </c>
      <c r="B1463" s="21" t="s">
        <v>15</v>
      </c>
      <c r="C1463" s="23">
        <v>4194304.0</v>
      </c>
      <c r="D1463" s="26">
        <f t="shared" si="1"/>
        <v>61232.65914</v>
      </c>
      <c r="E1463" s="37"/>
    </row>
    <row r="1464">
      <c r="A1464" s="21">
        <f t="shared" si="2"/>
        <v>385</v>
      </c>
      <c r="B1464" s="21" t="s">
        <v>15</v>
      </c>
      <c r="C1464" s="23">
        <v>4194304.0</v>
      </c>
      <c r="D1464" s="26">
        <f t="shared" si="1"/>
        <v>59865.46105</v>
      </c>
      <c r="E1464" s="37"/>
    </row>
    <row r="1465">
      <c r="A1465" s="21">
        <f t="shared" si="2"/>
        <v>386</v>
      </c>
      <c r="B1465" s="21" t="s">
        <v>15</v>
      </c>
      <c r="C1465" s="23">
        <v>4194304.0</v>
      </c>
      <c r="D1465" s="26">
        <f t="shared" si="1"/>
        <v>58526.11056</v>
      </c>
      <c r="E1465" s="37"/>
    </row>
    <row r="1466">
      <c r="A1466" s="21">
        <f t="shared" si="2"/>
        <v>387</v>
      </c>
      <c r="B1466" s="21" t="s">
        <v>15</v>
      </c>
      <c r="C1466" s="23">
        <v>4194304.0</v>
      </c>
      <c r="D1466" s="26">
        <f t="shared" si="1"/>
        <v>57214.1646</v>
      </c>
      <c r="E1466" s="37"/>
    </row>
    <row r="1467">
      <c r="A1467" s="21">
        <f t="shared" si="2"/>
        <v>388</v>
      </c>
      <c r="B1467" s="21" t="s">
        <v>15</v>
      </c>
      <c r="C1467" s="23">
        <v>4194304.0</v>
      </c>
      <c r="D1467" s="26">
        <f t="shared" si="1"/>
        <v>55929.18117</v>
      </c>
      <c r="E1467" s="37"/>
    </row>
    <row r="1468">
      <c r="A1468" s="21">
        <f t="shared" si="2"/>
        <v>389</v>
      </c>
      <c r="B1468" s="21" t="s">
        <v>15</v>
      </c>
      <c r="C1468" s="23">
        <v>4194304.0</v>
      </c>
      <c r="D1468" s="26">
        <f t="shared" si="1"/>
        <v>54670.71969</v>
      </c>
      <c r="E1468" s="37"/>
    </row>
    <row r="1469">
      <c r="A1469" s="21">
        <f t="shared" si="2"/>
        <v>390</v>
      </c>
      <c r="B1469" s="21" t="s">
        <v>15</v>
      </c>
      <c r="C1469" s="23">
        <v>4194304.0</v>
      </c>
      <c r="D1469" s="26">
        <f t="shared" si="1"/>
        <v>53438.34131</v>
      </c>
      <c r="E1469" s="37"/>
    </row>
    <row r="1470">
      <c r="A1470" s="21">
        <f t="shared" si="2"/>
        <v>391</v>
      </c>
      <c r="B1470" s="21" t="s">
        <v>15</v>
      </c>
      <c r="C1470" s="23">
        <v>4194304.0</v>
      </c>
      <c r="D1470" s="26">
        <f t="shared" si="1"/>
        <v>52231.60921</v>
      </c>
      <c r="E1470" s="37"/>
    </row>
    <row r="1471">
      <c r="A1471" s="21">
        <f t="shared" si="2"/>
        <v>392</v>
      </c>
      <c r="B1471" s="21" t="s">
        <v>15</v>
      </c>
      <c r="C1471" s="23">
        <v>4180601.0</v>
      </c>
      <c r="D1471" s="26">
        <f t="shared" si="1"/>
        <v>50883.30574</v>
      </c>
      <c r="E1471" s="37"/>
    </row>
    <row r="1472">
      <c r="A1472" s="21">
        <f t="shared" si="2"/>
        <v>392</v>
      </c>
      <c r="B1472" s="21" t="s">
        <v>85</v>
      </c>
      <c r="C1472" s="23">
        <v>13703.0</v>
      </c>
      <c r="D1472" s="26">
        <f t="shared" si="1"/>
        <v>166.7831823</v>
      </c>
      <c r="E1472" s="37"/>
    </row>
    <row r="1473">
      <c r="A1473" s="21">
        <f t="shared" si="2"/>
        <v>393</v>
      </c>
      <c r="B1473" s="21" t="s">
        <v>15</v>
      </c>
      <c r="C1473" s="23">
        <v>4194304.0</v>
      </c>
      <c r="D1473" s="26">
        <f t="shared" si="1"/>
        <v>49893.34855</v>
      </c>
      <c r="E1473" s="37"/>
    </row>
    <row r="1474">
      <c r="A1474" s="21">
        <f t="shared" si="2"/>
        <v>394</v>
      </c>
      <c r="B1474" s="21" t="s">
        <v>15</v>
      </c>
      <c r="C1474" s="23">
        <v>4194304.0</v>
      </c>
      <c r="D1474" s="26">
        <f t="shared" si="1"/>
        <v>48760.95906</v>
      </c>
      <c r="E1474" s="37"/>
    </row>
    <row r="1475">
      <c r="A1475" s="21">
        <f t="shared" si="2"/>
        <v>395</v>
      </c>
      <c r="B1475" s="21" t="s">
        <v>15</v>
      </c>
      <c r="C1475" s="23">
        <v>4194304.0</v>
      </c>
      <c r="D1475" s="26">
        <f t="shared" si="1"/>
        <v>47652.49447</v>
      </c>
      <c r="E1475" s="37"/>
    </row>
    <row r="1476">
      <c r="A1476" s="21">
        <f t="shared" si="2"/>
        <v>396</v>
      </c>
      <c r="B1476" s="21" t="s">
        <v>15</v>
      </c>
      <c r="C1476" s="23">
        <v>4194304.0</v>
      </c>
      <c r="D1476" s="26">
        <f t="shared" si="1"/>
        <v>46567.53212</v>
      </c>
      <c r="E1476" s="37"/>
    </row>
    <row r="1477">
      <c r="A1477" s="21">
        <f t="shared" si="2"/>
        <v>397</v>
      </c>
      <c r="B1477" s="21" t="s">
        <v>15</v>
      </c>
      <c r="C1477" s="23">
        <v>4194304.0</v>
      </c>
      <c r="D1477" s="26">
        <f t="shared" si="1"/>
        <v>45505.65283</v>
      </c>
      <c r="E1477" s="37"/>
    </row>
    <row r="1478">
      <c r="A1478" s="21">
        <f t="shared" si="2"/>
        <v>398</v>
      </c>
      <c r="B1478" s="21" t="s">
        <v>15</v>
      </c>
      <c r="C1478" s="23">
        <v>4194304.0</v>
      </c>
      <c r="D1478" s="26">
        <f t="shared" si="1"/>
        <v>44466.4411</v>
      </c>
      <c r="E1478" s="37"/>
    </row>
    <row r="1479">
      <c r="A1479" s="21">
        <f t="shared" si="2"/>
        <v>399</v>
      </c>
      <c r="B1479" s="21" t="s">
        <v>15</v>
      </c>
      <c r="C1479" s="23">
        <v>4194304.0</v>
      </c>
      <c r="D1479" s="26">
        <f t="shared" si="1"/>
        <v>43449.48529</v>
      </c>
      <c r="E1479" s="37"/>
    </row>
    <row r="1480">
      <c r="A1480" s="21">
        <f t="shared" si="2"/>
        <v>400</v>
      </c>
      <c r="B1480" s="21" t="s">
        <v>15</v>
      </c>
      <c r="C1480" s="23">
        <v>4194304.0</v>
      </c>
      <c r="D1480" s="26">
        <f t="shared" si="1"/>
        <v>42454.37778</v>
      </c>
      <c r="E1480" s="37"/>
    </row>
    <row r="1481">
      <c r="A1481" s="21">
        <f t="shared" si="2"/>
        <v>401</v>
      </c>
      <c r="B1481" s="21" t="s">
        <v>15</v>
      </c>
      <c r="C1481" s="23">
        <v>4194304.0</v>
      </c>
      <c r="D1481" s="26">
        <f t="shared" si="1"/>
        <v>41480.71509</v>
      </c>
      <c r="E1481" s="37"/>
    </row>
    <row r="1482">
      <c r="A1482" s="21">
        <f t="shared" si="2"/>
        <v>402</v>
      </c>
      <c r="B1482" s="21" t="s">
        <v>15</v>
      </c>
      <c r="C1482" s="23">
        <v>4194304.0</v>
      </c>
      <c r="D1482" s="26">
        <f t="shared" si="1"/>
        <v>40528.09806</v>
      </c>
      <c r="E1482" s="37"/>
    </row>
    <row r="1483">
      <c r="A1483" s="21">
        <f t="shared" si="2"/>
        <v>403</v>
      </c>
      <c r="B1483" s="21" t="s">
        <v>15</v>
      </c>
      <c r="C1483" s="23">
        <v>4194304.0</v>
      </c>
      <c r="D1483" s="26">
        <f t="shared" si="1"/>
        <v>39596.13191</v>
      </c>
      <c r="E1483" s="37"/>
    </row>
    <row r="1484">
      <c r="A1484" s="21">
        <f t="shared" si="2"/>
        <v>404</v>
      </c>
      <c r="B1484" s="21" t="s">
        <v>15</v>
      </c>
      <c r="C1484" s="23">
        <v>4194080.0</v>
      </c>
      <c r="D1484" s="26">
        <f t="shared" si="1"/>
        <v>38682.36045</v>
      </c>
      <c r="E1484" s="37"/>
    </row>
    <row r="1485">
      <c r="A1485" s="21">
        <f t="shared" si="2"/>
        <v>404</v>
      </c>
      <c r="B1485" s="21" t="s">
        <v>85</v>
      </c>
      <c r="C1485" s="23">
        <v>224.0</v>
      </c>
      <c r="D1485" s="26">
        <f t="shared" si="1"/>
        <v>2.06597126</v>
      </c>
      <c r="E1485" s="37"/>
    </row>
    <row r="1486">
      <c r="A1486" s="21">
        <f t="shared" si="2"/>
        <v>405</v>
      </c>
      <c r="B1486" s="21" t="s">
        <v>15</v>
      </c>
      <c r="C1486" s="23">
        <v>4055657.0</v>
      </c>
      <c r="D1486" s="26">
        <f t="shared" si="1"/>
        <v>36543.32315</v>
      </c>
      <c r="E1486" s="37"/>
    </row>
    <row r="1487">
      <c r="A1487" s="21">
        <f t="shared" si="2"/>
        <v>405</v>
      </c>
      <c r="B1487" s="21" t="s">
        <v>85</v>
      </c>
      <c r="C1487" s="23">
        <v>138647.0</v>
      </c>
      <c r="D1487" s="26">
        <f t="shared" si="1"/>
        <v>1249.272837</v>
      </c>
      <c r="E1487" s="37"/>
    </row>
    <row r="1488">
      <c r="A1488" s="21">
        <f t="shared" si="2"/>
        <v>406</v>
      </c>
      <c r="B1488" s="21" t="s">
        <v>15</v>
      </c>
      <c r="C1488" s="23">
        <v>3785144.0</v>
      </c>
      <c r="D1488" s="26">
        <f t="shared" si="1"/>
        <v>33318.63868</v>
      </c>
      <c r="E1488" s="37"/>
    </row>
    <row r="1489">
      <c r="A1489" s="21">
        <f t="shared" si="2"/>
        <v>406</v>
      </c>
      <c r="B1489" s="21" t="s">
        <v>85</v>
      </c>
      <c r="C1489" s="23">
        <v>409160.0</v>
      </c>
      <c r="D1489" s="26">
        <f t="shared" si="1"/>
        <v>3601.621022</v>
      </c>
      <c r="E1489" s="37"/>
    </row>
    <row r="1490">
      <c r="A1490" s="21">
        <f t="shared" si="2"/>
        <v>407</v>
      </c>
      <c r="B1490" s="21" t="s">
        <v>15</v>
      </c>
      <c r="C1490" s="23">
        <v>3818657.0</v>
      </c>
      <c r="D1490" s="26">
        <f t="shared" si="1"/>
        <v>32836.83309</v>
      </c>
      <c r="E1490" s="37"/>
    </row>
    <row r="1491">
      <c r="A1491" s="21">
        <f t="shared" si="2"/>
        <v>407</v>
      </c>
      <c r="B1491" s="21" t="s">
        <v>85</v>
      </c>
      <c r="C1491" s="23">
        <v>375647.0</v>
      </c>
      <c r="D1491" s="26">
        <f t="shared" si="1"/>
        <v>3230.208379</v>
      </c>
      <c r="E1491" s="37"/>
    </row>
    <row r="1492">
      <c r="A1492" s="21">
        <f t="shared" si="2"/>
        <v>408</v>
      </c>
      <c r="B1492" s="21" t="s">
        <v>15</v>
      </c>
      <c r="C1492" s="23">
        <v>3954200.0</v>
      </c>
      <c r="D1492" s="26">
        <f t="shared" si="1"/>
        <v>33215.67261</v>
      </c>
      <c r="E1492" s="37"/>
    </row>
    <row r="1493">
      <c r="A1493" s="21">
        <f t="shared" si="2"/>
        <v>408</v>
      </c>
      <c r="B1493" s="21" t="s">
        <v>85</v>
      </c>
      <c r="C1493" s="23">
        <v>240104.0</v>
      </c>
      <c r="D1493" s="26">
        <f t="shared" si="1"/>
        <v>2016.89744</v>
      </c>
      <c r="E1493" s="37"/>
    </row>
    <row r="1494">
      <c r="A1494" s="21">
        <f t="shared" si="2"/>
        <v>409</v>
      </c>
      <c r="B1494" s="21" t="s">
        <v>15</v>
      </c>
      <c r="C1494" s="23">
        <v>4025297.0</v>
      </c>
      <c r="D1494" s="26">
        <f t="shared" si="1"/>
        <v>33029.68744</v>
      </c>
      <c r="E1494" s="37"/>
    </row>
    <row r="1495">
      <c r="A1495" s="21">
        <f t="shared" si="2"/>
        <v>409</v>
      </c>
      <c r="B1495" s="21" t="s">
        <v>85</v>
      </c>
      <c r="C1495" s="23">
        <v>169007.0</v>
      </c>
      <c r="D1495" s="26">
        <f t="shared" si="1"/>
        <v>1386.791679</v>
      </c>
      <c r="E1495" s="37"/>
    </row>
    <row r="1496">
      <c r="A1496" s="21">
        <f t="shared" si="2"/>
        <v>410</v>
      </c>
      <c r="B1496" s="21" t="s">
        <v>15</v>
      </c>
      <c r="C1496" s="23">
        <v>3931087.0</v>
      </c>
      <c r="D1496" s="26">
        <f t="shared" si="1"/>
        <v>31508.65652</v>
      </c>
      <c r="E1496" s="37"/>
    </row>
    <row r="1497">
      <c r="A1497" s="21">
        <f t="shared" si="2"/>
        <v>410</v>
      </c>
      <c r="B1497" s="21" t="s">
        <v>85</v>
      </c>
      <c r="C1497" s="23">
        <v>263217.0</v>
      </c>
      <c r="D1497" s="26">
        <f t="shared" si="1"/>
        <v>2109.750826</v>
      </c>
      <c r="E1497" s="37"/>
    </row>
    <row r="1498">
      <c r="A1498" s="21">
        <f t="shared" si="2"/>
        <v>411</v>
      </c>
      <c r="B1498" s="21" t="s">
        <v>15</v>
      </c>
      <c r="C1498" s="23">
        <v>3571485.0</v>
      </c>
      <c r="D1498" s="26">
        <f t="shared" si="1"/>
        <v>27961.83081</v>
      </c>
      <c r="E1498" s="37"/>
    </row>
    <row r="1499">
      <c r="A1499" s="21">
        <f t="shared" si="2"/>
        <v>411</v>
      </c>
      <c r="B1499" s="21" t="s">
        <v>85</v>
      </c>
      <c r="C1499" s="23">
        <v>622819.0</v>
      </c>
      <c r="D1499" s="26">
        <f t="shared" si="1"/>
        <v>4876.167617</v>
      </c>
      <c r="E1499" s="37"/>
    </row>
    <row r="1500">
      <c r="A1500" s="21">
        <f t="shared" si="2"/>
        <v>412</v>
      </c>
      <c r="B1500" s="21" t="s">
        <v>15</v>
      </c>
      <c r="C1500" s="23">
        <v>3113086.0</v>
      </c>
      <c r="D1500" s="26">
        <f t="shared" si="1"/>
        <v>23806.5542</v>
      </c>
      <c r="E1500" s="37"/>
    </row>
    <row r="1501">
      <c r="A1501" s="21">
        <f t="shared" si="2"/>
        <v>412</v>
      </c>
      <c r="B1501" s="21" t="s">
        <v>85</v>
      </c>
      <c r="C1501" s="23">
        <v>1081218.0</v>
      </c>
      <c r="D1501" s="26">
        <f t="shared" si="1"/>
        <v>8268.346881</v>
      </c>
      <c r="E1501" s="37"/>
    </row>
    <row r="1502">
      <c r="A1502" s="21">
        <f t="shared" si="2"/>
        <v>413</v>
      </c>
      <c r="B1502" s="21" t="s">
        <v>15</v>
      </c>
      <c r="C1502" s="23">
        <v>3016076.0</v>
      </c>
      <c r="D1502" s="26">
        <f t="shared" si="1"/>
        <v>22528.15933</v>
      </c>
      <c r="E1502" s="37"/>
    </row>
    <row r="1503">
      <c r="A1503" s="21">
        <f t="shared" si="2"/>
        <v>413</v>
      </c>
      <c r="B1503" s="21" t="s">
        <v>85</v>
      </c>
      <c r="C1503" s="23">
        <v>1178228.0</v>
      </c>
      <c r="D1503" s="26">
        <f t="shared" si="1"/>
        <v>8800.609834</v>
      </c>
      <c r="E1503" s="37"/>
    </row>
    <row r="1504">
      <c r="A1504" s="21">
        <f t="shared" si="2"/>
        <v>414</v>
      </c>
      <c r="B1504" s="21" t="s">
        <v>15</v>
      </c>
      <c r="C1504" s="23">
        <v>2785287.0</v>
      </c>
      <c r="D1504" s="26">
        <f t="shared" si="1"/>
        <v>20319.87322</v>
      </c>
      <c r="E1504" s="37"/>
    </row>
    <row r="1505">
      <c r="A1505" s="21">
        <f t="shared" si="2"/>
        <v>414</v>
      </c>
      <c r="B1505" s="21" t="s">
        <v>85</v>
      </c>
      <c r="C1505" s="23">
        <v>1409017.0</v>
      </c>
      <c r="D1505" s="26">
        <f t="shared" si="1"/>
        <v>10279.38838</v>
      </c>
      <c r="E1505" s="37"/>
    </row>
    <row r="1506">
      <c r="A1506" s="21">
        <f t="shared" si="2"/>
        <v>415</v>
      </c>
      <c r="B1506" s="21" t="s">
        <v>15</v>
      </c>
      <c r="C1506" s="23">
        <v>2529723.0</v>
      </c>
      <c r="D1506" s="26">
        <f t="shared" si="1"/>
        <v>18025.25736</v>
      </c>
      <c r="E1506" s="37"/>
    </row>
    <row r="1507">
      <c r="A1507" s="21">
        <f t="shared" si="2"/>
        <v>415</v>
      </c>
      <c r="B1507" s="21" t="s">
        <v>85</v>
      </c>
      <c r="C1507" s="23">
        <v>1664581.0</v>
      </c>
      <c r="D1507" s="26">
        <f t="shared" si="1"/>
        <v>11860.78512</v>
      </c>
      <c r="E1507" s="37"/>
    </row>
    <row r="1508">
      <c r="A1508" s="21">
        <f t="shared" si="2"/>
        <v>416</v>
      </c>
      <c r="B1508" s="21" t="s">
        <v>15</v>
      </c>
      <c r="C1508" s="23">
        <v>2536044.0</v>
      </c>
      <c r="D1508" s="26">
        <f t="shared" si="1"/>
        <v>17648.70475</v>
      </c>
      <c r="E1508" s="37"/>
    </row>
    <row r="1509">
      <c r="A1509" s="21">
        <f t="shared" si="2"/>
        <v>416</v>
      </c>
      <c r="B1509" s="21" t="s">
        <v>85</v>
      </c>
      <c r="C1509" s="23">
        <v>1658260.0</v>
      </c>
      <c r="D1509" s="26">
        <f t="shared" si="1"/>
        <v>11540.07625</v>
      </c>
      <c r="E1509" s="37"/>
    </row>
    <row r="1510">
      <c r="A1510" s="21">
        <f t="shared" si="2"/>
        <v>417</v>
      </c>
      <c r="B1510" s="21" t="s">
        <v>15</v>
      </c>
      <c r="C1510" s="23">
        <v>2635007.0</v>
      </c>
      <c r="D1510" s="26">
        <f t="shared" si="1"/>
        <v>17909.17965</v>
      </c>
      <c r="E1510" s="37"/>
    </row>
    <row r="1511">
      <c r="A1511" s="21">
        <f t="shared" si="2"/>
        <v>417</v>
      </c>
      <c r="B1511" s="21" t="s">
        <v>85</v>
      </c>
      <c r="C1511" s="23">
        <v>1559297.0</v>
      </c>
      <c r="D1511" s="26">
        <f t="shared" si="1"/>
        <v>10597.97189</v>
      </c>
      <c r="E1511" s="37"/>
    </row>
    <row r="1512">
      <c r="A1512" s="21">
        <f t="shared" si="2"/>
        <v>418</v>
      </c>
      <c r="B1512" s="21" t="s">
        <v>15</v>
      </c>
      <c r="C1512" s="23">
        <v>2322986.0</v>
      </c>
      <c r="D1512" s="26">
        <f t="shared" si="1"/>
        <v>15419.45139</v>
      </c>
      <c r="E1512" s="37"/>
    </row>
    <row r="1513">
      <c r="A1513" s="21">
        <f t="shared" si="2"/>
        <v>418</v>
      </c>
      <c r="B1513" s="21" t="s">
        <v>85</v>
      </c>
      <c r="C1513" s="23">
        <v>1871318.0</v>
      </c>
      <c r="D1513" s="26">
        <f t="shared" si="1"/>
        <v>12421.38219</v>
      </c>
      <c r="E1513" s="37"/>
    </row>
    <row r="1514">
      <c r="A1514" s="21">
        <f t="shared" si="2"/>
        <v>419</v>
      </c>
      <c r="B1514" s="21" t="s">
        <v>15</v>
      </c>
      <c r="C1514" s="23">
        <v>1558355.0</v>
      </c>
      <c r="D1514" s="26">
        <f t="shared" si="1"/>
        <v>10102.01254</v>
      </c>
      <c r="E1514" s="37"/>
    </row>
    <row r="1515">
      <c r="A1515" s="21">
        <f t="shared" si="2"/>
        <v>419</v>
      </c>
      <c r="B1515" s="21" t="s">
        <v>85</v>
      </c>
      <c r="C1515" s="23">
        <v>2635949.0</v>
      </c>
      <c r="D1515" s="26">
        <f t="shared" si="1"/>
        <v>17087.49923</v>
      </c>
      <c r="E1515" s="37"/>
    </row>
    <row r="1516">
      <c r="A1516" s="21">
        <f t="shared" si="2"/>
        <v>420</v>
      </c>
      <c r="B1516" s="21" t="s">
        <v>15</v>
      </c>
      <c r="C1516" s="23">
        <v>463021.0</v>
      </c>
      <c r="D1516" s="26">
        <f t="shared" si="1"/>
        <v>2931.246554</v>
      </c>
      <c r="E1516" s="37"/>
    </row>
    <row r="1517">
      <c r="A1517" s="21">
        <f t="shared" si="2"/>
        <v>420</v>
      </c>
      <c r="B1517" s="21" t="s">
        <v>85</v>
      </c>
      <c r="C1517" s="23">
        <v>3731283.0</v>
      </c>
      <c r="D1517" s="26">
        <f t="shared" si="1"/>
        <v>23621.62934</v>
      </c>
      <c r="E1517" s="37"/>
    </row>
    <row r="1518">
      <c r="A1518" s="21">
        <f t="shared" si="2"/>
        <v>421</v>
      </c>
      <c r="B1518" s="21" t="s">
        <v>15</v>
      </c>
      <c r="C1518" s="23">
        <v>278952.0</v>
      </c>
      <c r="D1518" s="26">
        <f t="shared" si="1"/>
        <v>1724.576601</v>
      </c>
      <c r="E1518" s="37"/>
    </row>
    <row r="1519">
      <c r="A1519" s="21">
        <f t="shared" si="2"/>
        <v>421</v>
      </c>
      <c r="B1519" s="21" t="s">
        <v>85</v>
      </c>
      <c r="C1519" s="23">
        <v>3915352.0</v>
      </c>
      <c r="D1519" s="26">
        <f t="shared" si="1"/>
        <v>24206.04421</v>
      </c>
      <c r="E1519" s="37"/>
    </row>
    <row r="1520">
      <c r="A1520" s="21">
        <f t="shared" si="2"/>
        <v>422</v>
      </c>
      <c r="B1520" s="21" t="s">
        <v>15</v>
      </c>
      <c r="C1520" s="23">
        <v>135044.0</v>
      </c>
      <c r="D1520" s="26">
        <f t="shared" si="1"/>
        <v>815.306775</v>
      </c>
      <c r="E1520" s="37"/>
    </row>
    <row r="1521">
      <c r="A1521" s="21">
        <f t="shared" si="2"/>
        <v>422</v>
      </c>
      <c r="B1521" s="21" t="s">
        <v>85</v>
      </c>
      <c r="C1521" s="23">
        <v>4059260.0</v>
      </c>
      <c r="D1521" s="26">
        <f t="shared" si="1"/>
        <v>24507.13974</v>
      </c>
      <c r="E1521" s="37"/>
    </row>
    <row r="1522">
      <c r="A1522" s="21">
        <f t="shared" si="2"/>
        <v>423</v>
      </c>
      <c r="B1522" s="21" t="s">
        <v>15</v>
      </c>
      <c r="C1522" s="23">
        <v>91.0</v>
      </c>
      <c r="D1522" s="26">
        <f t="shared" si="1"/>
        <v>0.5365021905</v>
      </c>
      <c r="E1522" s="37"/>
    </row>
    <row r="1523">
      <c r="A1523" s="21">
        <f t="shared" si="2"/>
        <v>423</v>
      </c>
      <c r="B1523" s="21" t="s">
        <v>85</v>
      </c>
      <c r="C1523" s="23">
        <v>4194213.0</v>
      </c>
      <c r="D1523" s="26">
        <f t="shared" si="1"/>
        <v>24727.52156</v>
      </c>
      <c r="E1523" s="37"/>
    </row>
    <row r="1524">
      <c r="A1524" s="21">
        <f t="shared" si="2"/>
        <v>424</v>
      </c>
      <c r="B1524" s="21" t="s">
        <v>85</v>
      </c>
      <c r="C1524" s="23">
        <v>4194304.0</v>
      </c>
      <c r="D1524" s="26">
        <f t="shared" si="1"/>
        <v>24147.16554</v>
      </c>
      <c r="E1524" s="37"/>
    </row>
    <row r="1525">
      <c r="A1525" s="21">
        <f t="shared" si="2"/>
        <v>425</v>
      </c>
      <c r="B1525" s="21" t="s">
        <v>85</v>
      </c>
      <c r="C1525" s="23">
        <v>4194304.0</v>
      </c>
      <c r="D1525" s="26">
        <f t="shared" si="1"/>
        <v>23579.48407</v>
      </c>
      <c r="E1525" s="37"/>
    </row>
    <row r="1526">
      <c r="A1526" s="21">
        <f t="shared" si="2"/>
        <v>426</v>
      </c>
      <c r="B1526" s="21" t="s">
        <v>85</v>
      </c>
      <c r="C1526" s="23">
        <v>4194304.0</v>
      </c>
      <c r="D1526" s="26">
        <f t="shared" si="1"/>
        <v>23024.73375</v>
      </c>
      <c r="E1526" s="37"/>
    </row>
    <row r="1527">
      <c r="A1527" s="21">
        <f t="shared" si="2"/>
        <v>427</v>
      </c>
      <c r="B1527" s="21" t="s">
        <v>85</v>
      </c>
      <c r="C1527" s="23">
        <v>4194304.0</v>
      </c>
      <c r="D1527" s="26">
        <f t="shared" si="1"/>
        <v>22482.63963</v>
      </c>
      <c r="E1527" s="37"/>
    </row>
    <row r="1528">
      <c r="A1528" s="21">
        <f t="shared" si="2"/>
        <v>428</v>
      </c>
      <c r="B1528" s="21" t="s">
        <v>85</v>
      </c>
      <c r="C1528" s="23">
        <v>4194304.0</v>
      </c>
      <c r="D1528" s="26">
        <f t="shared" si="1"/>
        <v>21952.93166</v>
      </c>
      <c r="E1528" s="37"/>
    </row>
    <row r="1529">
      <c r="A1529" s="21">
        <f t="shared" si="2"/>
        <v>429</v>
      </c>
      <c r="B1529" s="21" t="s">
        <v>85</v>
      </c>
      <c r="C1529" s="23">
        <v>4194304.0</v>
      </c>
      <c r="D1529" s="26">
        <f t="shared" si="1"/>
        <v>21435.34467</v>
      </c>
      <c r="E1529" s="37"/>
    </row>
    <row r="1530">
      <c r="A1530" s="21">
        <f t="shared" si="2"/>
        <v>430</v>
      </c>
      <c r="B1530" s="21" t="s">
        <v>85</v>
      </c>
      <c r="C1530" s="23">
        <v>4194304.0</v>
      </c>
      <c r="D1530" s="26">
        <f t="shared" si="1"/>
        <v>20929.61831</v>
      </c>
      <c r="E1530" s="37"/>
    </row>
    <row r="1531">
      <c r="A1531" s="21">
        <f t="shared" si="2"/>
        <v>431</v>
      </c>
      <c r="B1531" s="21" t="s">
        <v>85</v>
      </c>
      <c r="C1531" s="23">
        <v>4194304.0</v>
      </c>
      <c r="D1531" s="26">
        <f t="shared" si="1"/>
        <v>20435.497</v>
      </c>
      <c r="E1531" s="37"/>
    </row>
    <row r="1532">
      <c r="A1532" s="21">
        <f t="shared" si="2"/>
        <v>432</v>
      </c>
      <c r="B1532" s="21" t="s">
        <v>85</v>
      </c>
      <c r="C1532" s="23">
        <v>4194304.0</v>
      </c>
      <c r="D1532" s="26">
        <f t="shared" si="1"/>
        <v>19952.72991</v>
      </c>
      <c r="E1532" s="37"/>
    </row>
    <row r="1533">
      <c r="A1533" s="21">
        <f t="shared" si="2"/>
        <v>433</v>
      </c>
      <c r="B1533" s="21" t="s">
        <v>85</v>
      </c>
      <c r="C1533" s="23">
        <v>4194304.0</v>
      </c>
      <c r="D1533" s="26">
        <f t="shared" si="1"/>
        <v>19481.07088</v>
      </c>
      <c r="E1533" s="37"/>
    </row>
    <row r="1534">
      <c r="A1534" s="21">
        <f t="shared" si="2"/>
        <v>434</v>
      </c>
      <c r="B1534" s="21" t="s">
        <v>85</v>
      </c>
      <c r="C1534" s="23">
        <v>4194304.0</v>
      </c>
      <c r="D1534" s="26">
        <f t="shared" si="1"/>
        <v>19020.27839</v>
      </c>
      <c r="E1534" s="37"/>
    </row>
    <row r="1535">
      <c r="A1535" s="21">
        <f t="shared" si="2"/>
        <v>435</v>
      </c>
      <c r="B1535" s="21" t="s">
        <v>85</v>
      </c>
      <c r="C1535" s="23">
        <v>4194304.0</v>
      </c>
      <c r="D1535" s="26">
        <f t="shared" si="1"/>
        <v>18570.11548</v>
      </c>
      <c r="E1535" s="37"/>
    </row>
    <row r="1536">
      <c r="A1536" s="21">
        <f t="shared" si="2"/>
        <v>436</v>
      </c>
      <c r="B1536" s="21" t="s">
        <v>85</v>
      </c>
      <c r="C1536" s="23">
        <v>4194304.0</v>
      </c>
      <c r="D1536" s="26">
        <f t="shared" si="1"/>
        <v>18130.34975</v>
      </c>
      <c r="E1536" s="37"/>
    </row>
    <row r="1537">
      <c r="A1537" s="21">
        <f t="shared" si="2"/>
        <v>437</v>
      </c>
      <c r="B1537" s="21" t="s">
        <v>85</v>
      </c>
      <c r="C1537" s="23">
        <v>4194304.0</v>
      </c>
      <c r="D1537" s="26">
        <f t="shared" si="1"/>
        <v>17700.75324</v>
      </c>
      <c r="E1537" s="37"/>
    </row>
    <row r="1538">
      <c r="A1538" s="21">
        <f t="shared" si="2"/>
        <v>438</v>
      </c>
      <c r="B1538" s="21" t="s">
        <v>85</v>
      </c>
      <c r="C1538" s="23">
        <v>4194304.0</v>
      </c>
      <c r="D1538" s="26">
        <f t="shared" si="1"/>
        <v>17281.10241</v>
      </c>
      <c r="E1538" s="37"/>
    </row>
    <row r="1539">
      <c r="A1539" s="21">
        <f t="shared" si="2"/>
        <v>439</v>
      </c>
      <c r="B1539" s="21" t="s">
        <v>85</v>
      </c>
      <c r="C1539" s="23">
        <v>4194304.0</v>
      </c>
      <c r="D1539" s="26">
        <f t="shared" si="1"/>
        <v>16871.1781</v>
      </c>
      <c r="E1539" s="37"/>
    </row>
    <row r="1540">
      <c r="A1540" s="21">
        <f t="shared" si="2"/>
        <v>440</v>
      </c>
      <c r="B1540" s="21" t="s">
        <v>85</v>
      </c>
      <c r="C1540" s="23">
        <v>4194304.0</v>
      </c>
      <c r="D1540" s="26">
        <f t="shared" si="1"/>
        <v>16470.76542</v>
      </c>
      <c r="E1540" s="37"/>
    </row>
    <row r="1541">
      <c r="A1541" s="21">
        <f t="shared" si="2"/>
        <v>441</v>
      </c>
      <c r="B1541" s="21" t="s">
        <v>85</v>
      </c>
      <c r="C1541" s="23">
        <v>4194304.0</v>
      </c>
      <c r="D1541" s="26">
        <f t="shared" si="1"/>
        <v>16079.65375</v>
      </c>
      <c r="E1541" s="37"/>
    </row>
    <row r="1542">
      <c r="A1542" s="21">
        <f t="shared" si="2"/>
        <v>442</v>
      </c>
      <c r="B1542" s="21" t="s">
        <v>85</v>
      </c>
      <c r="C1542" s="23">
        <v>4194304.0</v>
      </c>
      <c r="D1542" s="26">
        <f t="shared" si="1"/>
        <v>15697.63663</v>
      </c>
      <c r="E1542" s="37"/>
    </row>
    <row r="1543">
      <c r="A1543" s="21">
        <f t="shared" si="2"/>
        <v>443</v>
      </c>
      <c r="B1543" s="21" t="s">
        <v>85</v>
      </c>
      <c r="C1543" s="23">
        <v>4194304.0</v>
      </c>
      <c r="D1543" s="26">
        <f t="shared" si="1"/>
        <v>15324.51173</v>
      </c>
      <c r="E1543" s="37"/>
    </row>
    <row r="1544">
      <c r="A1544" s="21">
        <f t="shared" si="2"/>
        <v>444</v>
      </c>
      <c r="B1544" s="21" t="s">
        <v>85</v>
      </c>
      <c r="C1544" s="23">
        <v>4194304.0</v>
      </c>
      <c r="D1544" s="26">
        <f t="shared" si="1"/>
        <v>14960.0808</v>
      </c>
      <c r="E1544" s="37"/>
    </row>
    <row r="1545">
      <c r="A1545" s="21">
        <f t="shared" si="2"/>
        <v>445</v>
      </c>
      <c r="B1545" s="21" t="s">
        <v>85</v>
      </c>
      <c r="C1545" s="23">
        <v>4194304.0</v>
      </c>
      <c r="D1545" s="26">
        <f t="shared" si="1"/>
        <v>14604.14958</v>
      </c>
      <c r="E1545" s="37"/>
    </row>
    <row r="1546">
      <c r="A1546" s="21">
        <f t="shared" si="2"/>
        <v>446</v>
      </c>
      <c r="B1546" s="21" t="s">
        <v>85</v>
      </c>
      <c r="C1546" s="23">
        <v>4194304.0</v>
      </c>
      <c r="D1546" s="26">
        <f t="shared" si="1"/>
        <v>14256.52774</v>
      </c>
      <c r="E1546" s="37"/>
    </row>
    <row r="1547">
      <c r="A1547" s="21">
        <f t="shared" si="2"/>
        <v>447</v>
      </c>
      <c r="B1547" s="21" t="s">
        <v>85</v>
      </c>
      <c r="C1547" s="23">
        <v>4194304.0</v>
      </c>
      <c r="D1547" s="26">
        <f t="shared" si="1"/>
        <v>13917.02885</v>
      </c>
      <c r="E1547" s="37"/>
    </row>
    <row r="1548">
      <c r="A1548" s="21">
        <f t="shared" si="2"/>
        <v>448</v>
      </c>
      <c r="B1548" s="21" t="s">
        <v>85</v>
      </c>
      <c r="C1548" s="23">
        <v>4194304.0</v>
      </c>
      <c r="D1548" s="26">
        <f t="shared" si="1"/>
        <v>13585.47031</v>
      </c>
      <c r="E1548" s="37"/>
    </row>
    <row r="1549">
      <c r="A1549" s="21">
        <f t="shared" si="2"/>
        <v>449</v>
      </c>
      <c r="B1549" s="21" t="s">
        <v>85</v>
      </c>
      <c r="C1549" s="23">
        <v>4194304.0</v>
      </c>
      <c r="D1549" s="26">
        <f t="shared" si="1"/>
        <v>13261.67327</v>
      </c>
      <c r="E1549" s="37"/>
    </row>
    <row r="1550">
      <c r="A1550" s="21">
        <f t="shared" si="2"/>
        <v>450</v>
      </c>
      <c r="B1550" s="21" t="s">
        <v>85</v>
      </c>
      <c r="C1550" s="23">
        <v>4194304.0</v>
      </c>
      <c r="D1550" s="26">
        <f t="shared" si="1"/>
        <v>12945.46256</v>
      </c>
      <c r="E1550" s="37"/>
    </row>
    <row r="1551">
      <c r="A1551" s="21">
        <f t="shared" si="2"/>
        <v>451</v>
      </c>
      <c r="B1551" s="21" t="s">
        <v>85</v>
      </c>
      <c r="C1551" s="23">
        <v>4194304.0</v>
      </c>
      <c r="D1551" s="26">
        <f t="shared" si="1"/>
        <v>12636.66669</v>
      </c>
      <c r="E1551" s="37"/>
    </row>
    <row r="1552">
      <c r="A1552" s="21">
        <f t="shared" si="2"/>
        <v>452</v>
      </c>
      <c r="B1552" s="21" t="s">
        <v>85</v>
      </c>
      <c r="C1552" s="23">
        <v>4194304.0</v>
      </c>
      <c r="D1552" s="26">
        <f t="shared" si="1"/>
        <v>12335.11771</v>
      </c>
      <c r="E1552" s="37"/>
    </row>
    <row r="1553">
      <c r="A1553" s="21">
        <f t="shared" si="2"/>
        <v>453</v>
      </c>
      <c r="B1553" s="21" t="s">
        <v>85</v>
      </c>
      <c r="C1553" s="23">
        <v>4194304.0</v>
      </c>
      <c r="D1553" s="26">
        <f t="shared" si="1"/>
        <v>12040.65123</v>
      </c>
      <c r="E1553" s="37"/>
    </row>
    <row r="1554">
      <c r="A1554" s="21">
        <f t="shared" si="2"/>
        <v>454</v>
      </c>
      <c r="B1554" s="21" t="s">
        <v>85</v>
      </c>
      <c r="C1554" s="23">
        <v>4194304.0</v>
      </c>
      <c r="D1554" s="26">
        <f t="shared" si="1"/>
        <v>11753.10628</v>
      </c>
      <c r="E1554" s="37"/>
    </row>
    <row r="1555">
      <c r="A1555" s="21">
        <f t="shared" si="2"/>
        <v>455</v>
      </c>
      <c r="B1555" s="21" t="s">
        <v>85</v>
      </c>
      <c r="C1555" s="23">
        <v>4194304.0</v>
      </c>
      <c r="D1555" s="26">
        <f t="shared" si="1"/>
        <v>11472.32532</v>
      </c>
      <c r="E1555" s="37"/>
    </row>
    <row r="1556">
      <c r="A1556" s="21">
        <f t="shared" si="2"/>
        <v>456</v>
      </c>
      <c r="B1556" s="21" t="s">
        <v>85</v>
      </c>
      <c r="C1556" s="23">
        <v>4194304.0</v>
      </c>
      <c r="D1556" s="26">
        <f t="shared" si="1"/>
        <v>11198.15413</v>
      </c>
      <c r="E1556" s="37"/>
    </row>
    <row r="1557">
      <c r="A1557" s="21">
        <f t="shared" si="2"/>
        <v>457</v>
      </c>
      <c r="B1557" s="21" t="s">
        <v>85</v>
      </c>
      <c r="C1557" s="23">
        <v>4194304.0</v>
      </c>
      <c r="D1557" s="26">
        <f t="shared" si="1"/>
        <v>10930.44178</v>
      </c>
      <c r="E1557" s="37"/>
    </row>
    <row r="1558">
      <c r="A1558" s="21">
        <f t="shared" si="2"/>
        <v>458</v>
      </c>
      <c r="B1558" s="21" t="s">
        <v>85</v>
      </c>
      <c r="C1558" s="23">
        <v>4194304.0</v>
      </c>
      <c r="D1558" s="26">
        <f t="shared" si="1"/>
        <v>10669.04057</v>
      </c>
      <c r="E1558" s="37"/>
    </row>
    <row r="1559">
      <c r="A1559" s="21">
        <f t="shared" si="2"/>
        <v>459</v>
      </c>
      <c r="B1559" s="21" t="s">
        <v>85</v>
      </c>
      <c r="C1559" s="23">
        <v>4194304.0</v>
      </c>
      <c r="D1559" s="26">
        <f t="shared" si="1"/>
        <v>10413.80595</v>
      </c>
      <c r="E1559" s="37"/>
    </row>
    <row r="1560">
      <c r="A1560" s="21">
        <f t="shared" si="2"/>
        <v>460</v>
      </c>
      <c r="B1560" s="21" t="s">
        <v>85</v>
      </c>
      <c r="C1560" s="23">
        <v>4194304.0</v>
      </c>
      <c r="D1560" s="26">
        <f t="shared" si="1"/>
        <v>10164.59649</v>
      </c>
      <c r="E1560" s="37"/>
    </row>
    <row r="1561">
      <c r="A1561" s="21">
        <f t="shared" si="2"/>
        <v>461</v>
      </c>
      <c r="B1561" s="21" t="s">
        <v>85</v>
      </c>
      <c r="C1561" s="23">
        <v>4194304.0</v>
      </c>
      <c r="D1561" s="26">
        <f t="shared" si="1"/>
        <v>9921.273802</v>
      </c>
      <c r="E1561" s="37"/>
    </row>
    <row r="1562">
      <c r="A1562" s="21">
        <f t="shared" si="2"/>
        <v>462</v>
      </c>
      <c r="B1562" s="21" t="s">
        <v>85</v>
      </c>
      <c r="C1562" s="23">
        <v>4194304.0</v>
      </c>
      <c r="D1562" s="26">
        <f t="shared" si="1"/>
        <v>9683.7025</v>
      </c>
      <c r="E1562" s="37"/>
    </row>
    <row r="1563">
      <c r="A1563" s="21">
        <f t="shared" si="2"/>
        <v>463</v>
      </c>
      <c r="B1563" s="21" t="s">
        <v>85</v>
      </c>
      <c r="C1563" s="23">
        <v>4194304.0</v>
      </c>
      <c r="D1563" s="26">
        <f t="shared" si="1"/>
        <v>9451.750133</v>
      </c>
      <c r="E1563" s="37"/>
    </row>
    <row r="1564">
      <c r="A1564" s="21">
        <f t="shared" si="2"/>
        <v>464</v>
      </c>
      <c r="B1564" s="21" t="s">
        <v>85</v>
      </c>
      <c r="C1564" s="23">
        <v>4194304.0</v>
      </c>
      <c r="D1564" s="26">
        <f t="shared" si="1"/>
        <v>9225.287132</v>
      </c>
      <c r="E1564" s="37"/>
    </row>
    <row r="1565">
      <c r="A1565" s="21">
        <f t="shared" si="2"/>
        <v>465</v>
      </c>
      <c r="B1565" s="21" t="s">
        <v>85</v>
      </c>
      <c r="C1565" s="23">
        <v>4194304.0</v>
      </c>
      <c r="D1565" s="26">
        <f t="shared" si="1"/>
        <v>9004.186759</v>
      </c>
      <c r="E1565" s="37"/>
    </row>
    <row r="1566">
      <c r="A1566" s="21">
        <f t="shared" si="2"/>
        <v>466</v>
      </c>
      <c r="B1566" s="21" t="s">
        <v>85</v>
      </c>
      <c r="C1566" s="23">
        <v>4194304.0</v>
      </c>
      <c r="D1566" s="26">
        <f t="shared" si="1"/>
        <v>8788.325049</v>
      </c>
      <c r="E1566" s="37"/>
    </row>
    <row r="1567">
      <c r="A1567" s="21">
        <f t="shared" si="2"/>
        <v>467</v>
      </c>
      <c r="B1567" s="21" t="s">
        <v>85</v>
      </c>
      <c r="C1567" s="23">
        <v>4194304.0</v>
      </c>
      <c r="D1567" s="26">
        <f t="shared" si="1"/>
        <v>8577.580757</v>
      </c>
      <c r="E1567" s="37"/>
    </row>
    <row r="1568">
      <c r="A1568" s="21">
        <f t="shared" si="2"/>
        <v>468</v>
      </c>
      <c r="B1568" s="21" t="s">
        <v>85</v>
      </c>
      <c r="C1568" s="23">
        <v>4194304.0</v>
      </c>
      <c r="D1568" s="26">
        <f t="shared" si="1"/>
        <v>8371.835309</v>
      </c>
      <c r="E1568" s="37"/>
    </row>
    <row r="1569">
      <c r="A1569" s="21">
        <f t="shared" si="2"/>
        <v>469</v>
      </c>
      <c r="B1569" s="21" t="s">
        <v>85</v>
      </c>
      <c r="C1569" s="23">
        <v>4194304.0</v>
      </c>
      <c r="D1569" s="26">
        <f t="shared" si="1"/>
        <v>8170.972745</v>
      </c>
      <c r="E1569" s="37"/>
    </row>
    <row r="1570">
      <c r="A1570" s="21">
        <f t="shared" si="2"/>
        <v>470</v>
      </c>
      <c r="B1570" s="21" t="s">
        <v>85</v>
      </c>
      <c r="C1570" s="23">
        <v>4194304.0</v>
      </c>
      <c r="D1570" s="26">
        <f t="shared" si="1"/>
        <v>7974.879672</v>
      </c>
      <c r="E1570" s="37"/>
    </row>
    <row r="1571">
      <c r="A1571" s="21">
        <f t="shared" si="2"/>
        <v>471</v>
      </c>
      <c r="B1571" s="21" t="s">
        <v>85</v>
      </c>
      <c r="C1571" s="23">
        <v>4194304.0</v>
      </c>
      <c r="D1571" s="26">
        <f t="shared" si="1"/>
        <v>7783.445208</v>
      </c>
      <c r="E1571" s="37"/>
    </row>
    <row r="1572">
      <c r="A1572" s="21">
        <f t="shared" si="2"/>
        <v>472</v>
      </c>
      <c r="B1572" s="21" t="s">
        <v>85</v>
      </c>
      <c r="C1572" s="23">
        <v>4194304.0</v>
      </c>
      <c r="D1572" s="26">
        <f t="shared" si="1"/>
        <v>7596.56094</v>
      </c>
      <c r="E1572" s="37"/>
    </row>
    <row r="1573">
      <c r="A1573" s="21">
        <f t="shared" si="2"/>
        <v>473</v>
      </c>
      <c r="B1573" s="21" t="s">
        <v>85</v>
      </c>
      <c r="C1573" s="23">
        <v>4194304.0</v>
      </c>
      <c r="D1573" s="26">
        <f t="shared" si="1"/>
        <v>7414.120865</v>
      </c>
      <c r="E1573" s="37"/>
    </row>
    <row r="1574">
      <c r="A1574" s="21">
        <f t="shared" si="2"/>
        <v>474</v>
      </c>
      <c r="B1574" s="21" t="s">
        <v>85</v>
      </c>
      <c r="C1574" s="23">
        <v>4194304.0</v>
      </c>
      <c r="D1574" s="26">
        <f t="shared" si="1"/>
        <v>7236.02135</v>
      </c>
      <c r="E1574" s="37"/>
    </row>
    <row r="1575">
      <c r="A1575" s="21">
        <f t="shared" si="2"/>
        <v>475</v>
      </c>
      <c r="B1575" s="21" t="s">
        <v>85</v>
      </c>
      <c r="C1575" s="23">
        <v>4194304.0</v>
      </c>
      <c r="D1575" s="26">
        <f t="shared" si="1"/>
        <v>7062.161078</v>
      </c>
      <c r="E1575" s="37"/>
    </row>
    <row r="1576">
      <c r="A1576" s="21">
        <f t="shared" si="2"/>
        <v>476</v>
      </c>
      <c r="B1576" s="21" t="s">
        <v>85</v>
      </c>
      <c r="C1576" s="23">
        <v>4194304.0</v>
      </c>
      <c r="D1576" s="26">
        <f t="shared" si="1"/>
        <v>6892.441005</v>
      </c>
      <c r="E1576" s="37"/>
    </row>
    <row r="1577">
      <c r="A1577" s="21">
        <f t="shared" si="2"/>
        <v>477</v>
      </c>
      <c r="B1577" s="21" t="s">
        <v>85</v>
      </c>
      <c r="C1577" s="23">
        <v>4194304.0</v>
      </c>
      <c r="D1577" s="26">
        <f t="shared" si="1"/>
        <v>6726.764313</v>
      </c>
      <c r="E1577" s="37"/>
    </row>
    <row r="1578">
      <c r="A1578" s="21">
        <f t="shared" si="2"/>
        <v>478</v>
      </c>
      <c r="B1578" s="21" t="s">
        <v>85</v>
      </c>
      <c r="C1578" s="23">
        <v>4194304.0</v>
      </c>
      <c r="D1578" s="26">
        <f t="shared" si="1"/>
        <v>6565.03636</v>
      </c>
      <c r="E1578" s="37"/>
    </row>
    <row r="1579">
      <c r="A1579" s="21">
        <f t="shared" si="2"/>
        <v>479</v>
      </c>
      <c r="B1579" s="21" t="s">
        <v>85</v>
      </c>
      <c r="C1579" s="23">
        <v>4194304.0</v>
      </c>
      <c r="D1579" s="26">
        <f t="shared" si="1"/>
        <v>6407.164641</v>
      </c>
      <c r="E1579" s="37"/>
    </row>
    <row r="1580">
      <c r="A1580" s="21">
        <f t="shared" si="2"/>
        <v>480</v>
      </c>
      <c r="B1580" s="21" t="s">
        <v>85</v>
      </c>
      <c r="C1580" s="23">
        <v>4194304.0</v>
      </c>
      <c r="D1580" s="26">
        <f t="shared" si="1"/>
        <v>6253.058741</v>
      </c>
      <c r="E1580" s="37"/>
    </row>
    <row r="1581">
      <c r="A1581" s="21">
        <f t="shared" si="2"/>
        <v>481</v>
      </c>
      <c r="B1581" s="21" t="s">
        <v>85</v>
      </c>
      <c r="C1581" s="23">
        <v>4194304.0</v>
      </c>
      <c r="D1581" s="26">
        <f t="shared" si="1"/>
        <v>6102.63029</v>
      </c>
      <c r="E1581" s="37"/>
    </row>
    <row r="1582">
      <c r="A1582" s="21">
        <f t="shared" si="2"/>
        <v>482</v>
      </c>
      <c r="B1582" s="21" t="s">
        <v>85</v>
      </c>
      <c r="C1582" s="23">
        <v>4194304.0</v>
      </c>
      <c r="D1582" s="26">
        <f t="shared" si="1"/>
        <v>5955.792924</v>
      </c>
      <c r="E1582" s="37"/>
    </row>
    <row r="1583">
      <c r="A1583" s="21">
        <f t="shared" si="2"/>
        <v>483</v>
      </c>
      <c r="B1583" s="21" t="s">
        <v>85</v>
      </c>
      <c r="C1583" s="23">
        <v>4194304.0</v>
      </c>
      <c r="D1583" s="26">
        <f t="shared" si="1"/>
        <v>5812.462239</v>
      </c>
      <c r="E1583" s="37"/>
    </row>
    <row r="1584">
      <c r="A1584" s="21">
        <f t="shared" si="2"/>
        <v>484</v>
      </c>
      <c r="B1584" s="21" t="s">
        <v>85</v>
      </c>
      <c r="C1584" s="23">
        <v>4194304.0</v>
      </c>
      <c r="D1584" s="26">
        <f t="shared" si="1"/>
        <v>5672.555752</v>
      </c>
      <c r="E1584" s="37"/>
    </row>
    <row r="1585">
      <c r="A1585" s="21">
        <f t="shared" si="2"/>
        <v>485</v>
      </c>
      <c r="B1585" s="21" t="s">
        <v>85</v>
      </c>
      <c r="C1585" s="23">
        <v>4194304.0</v>
      </c>
      <c r="D1585" s="26">
        <f t="shared" si="1"/>
        <v>5535.99286</v>
      </c>
      <c r="E1585" s="37"/>
    </row>
    <row r="1586">
      <c r="A1586" s="21">
        <f t="shared" si="2"/>
        <v>486</v>
      </c>
      <c r="B1586" s="21" t="s">
        <v>85</v>
      </c>
      <c r="C1586" s="23">
        <v>4194304.0</v>
      </c>
      <c r="D1586" s="26">
        <f t="shared" si="1"/>
        <v>5402.694799</v>
      </c>
      <c r="E1586" s="37"/>
    </row>
    <row r="1587">
      <c r="A1587" s="21">
        <f t="shared" si="2"/>
        <v>487</v>
      </c>
      <c r="B1587" s="21" t="s">
        <v>85</v>
      </c>
      <c r="C1587" s="23">
        <v>4194304.0</v>
      </c>
      <c r="D1587" s="26">
        <f t="shared" si="1"/>
        <v>5272.584607</v>
      </c>
      <c r="E1587" s="37"/>
    </row>
    <row r="1588">
      <c r="A1588" s="21">
        <f t="shared" si="2"/>
        <v>488</v>
      </c>
      <c r="B1588" s="21" t="s">
        <v>85</v>
      </c>
      <c r="C1588" s="23">
        <v>4194304.0</v>
      </c>
      <c r="D1588" s="26">
        <f t="shared" si="1"/>
        <v>5145.587083</v>
      </c>
      <c r="E1588" s="37"/>
    </row>
    <row r="1589">
      <c r="A1589" s="21">
        <f t="shared" si="2"/>
        <v>489</v>
      </c>
      <c r="B1589" s="21" t="s">
        <v>85</v>
      </c>
      <c r="C1589" s="23">
        <v>4194304.0</v>
      </c>
      <c r="D1589" s="26">
        <f t="shared" si="1"/>
        <v>5021.628751</v>
      </c>
      <c r="E1589" s="37"/>
    </row>
    <row r="1590">
      <c r="A1590" s="21">
        <f t="shared" si="2"/>
        <v>490</v>
      </c>
      <c r="B1590" s="21" t="s">
        <v>85</v>
      </c>
      <c r="C1590" s="23">
        <v>4194304.0</v>
      </c>
      <c r="D1590" s="26">
        <f t="shared" si="1"/>
        <v>4900.637821</v>
      </c>
      <c r="E1590" s="37"/>
    </row>
    <row r="1591">
      <c r="A1591" s="21">
        <f t="shared" si="2"/>
        <v>491</v>
      </c>
      <c r="B1591" s="21" t="s">
        <v>85</v>
      </c>
      <c r="C1591" s="23">
        <v>4194304.0</v>
      </c>
      <c r="D1591" s="26">
        <f t="shared" si="1"/>
        <v>4782.544155</v>
      </c>
      <c r="E1591" s="37"/>
    </row>
    <row r="1592">
      <c r="A1592" s="21">
        <f t="shared" si="2"/>
        <v>492</v>
      </c>
      <c r="B1592" s="21" t="s">
        <v>85</v>
      </c>
      <c r="C1592" s="23">
        <v>4194304.0</v>
      </c>
      <c r="D1592" s="26">
        <f t="shared" si="1"/>
        <v>4667.27923</v>
      </c>
      <c r="E1592" s="37"/>
    </row>
    <row r="1593">
      <c r="A1593" s="21">
        <f t="shared" si="2"/>
        <v>493</v>
      </c>
      <c r="B1593" s="21" t="s">
        <v>85</v>
      </c>
      <c r="C1593" s="23">
        <v>4194304.0</v>
      </c>
      <c r="D1593" s="26">
        <f t="shared" si="1"/>
        <v>4554.7761</v>
      </c>
      <c r="E1593" s="37"/>
    </row>
    <row r="1594">
      <c r="A1594" s="21">
        <f t="shared" si="2"/>
        <v>494</v>
      </c>
      <c r="B1594" s="21" t="s">
        <v>85</v>
      </c>
      <c r="C1594" s="23">
        <v>4194304.0</v>
      </c>
      <c r="D1594" s="26">
        <f t="shared" si="1"/>
        <v>4444.969368</v>
      </c>
      <c r="E1594" s="37"/>
    </row>
    <row r="1595">
      <c r="A1595" s="21">
        <f t="shared" si="2"/>
        <v>495</v>
      </c>
      <c r="B1595" s="21" t="s">
        <v>85</v>
      </c>
      <c r="C1595" s="23">
        <v>4194304.0</v>
      </c>
      <c r="D1595" s="26">
        <f t="shared" si="1"/>
        <v>4337.795147</v>
      </c>
      <c r="E1595" s="37"/>
    </row>
    <row r="1596">
      <c r="A1596" s="21">
        <f t="shared" si="2"/>
        <v>496</v>
      </c>
      <c r="B1596" s="21" t="s">
        <v>85</v>
      </c>
      <c r="C1596" s="23">
        <v>4194304.0</v>
      </c>
      <c r="D1596" s="26">
        <f t="shared" si="1"/>
        <v>4233.191027</v>
      </c>
      <c r="E1596" s="37"/>
    </row>
    <row r="1597">
      <c r="A1597" s="21">
        <f t="shared" si="2"/>
        <v>497</v>
      </c>
      <c r="B1597" s="21" t="s">
        <v>85</v>
      </c>
      <c r="C1597" s="23">
        <v>4194304.0</v>
      </c>
      <c r="D1597" s="26">
        <f t="shared" si="1"/>
        <v>4131.096046</v>
      </c>
      <c r="E1597" s="37"/>
    </row>
    <row r="1598">
      <c r="A1598" s="21">
        <f t="shared" si="2"/>
        <v>498</v>
      </c>
      <c r="B1598" s="21" t="s">
        <v>85</v>
      </c>
      <c r="C1598" s="23">
        <v>4194304.0</v>
      </c>
      <c r="D1598" s="26">
        <f t="shared" si="1"/>
        <v>4031.450655</v>
      </c>
      <c r="E1598" s="37"/>
    </row>
    <row r="1599">
      <c r="A1599" s="21">
        <f t="shared" si="2"/>
        <v>499</v>
      </c>
      <c r="B1599" s="21" t="s">
        <v>85</v>
      </c>
      <c r="C1599" s="23">
        <v>4194304.0</v>
      </c>
      <c r="D1599" s="26">
        <f t="shared" si="1"/>
        <v>3934.196688</v>
      </c>
      <c r="E1599" s="37"/>
    </row>
    <row r="1600">
      <c r="A1600" s="21">
        <f t="shared" si="2"/>
        <v>500</v>
      </c>
      <c r="B1600" s="21" t="s">
        <v>85</v>
      </c>
      <c r="C1600" s="23">
        <v>4194304.0</v>
      </c>
      <c r="D1600" s="26">
        <f t="shared" si="1"/>
        <v>3839.27733</v>
      </c>
      <c r="E1600" s="37"/>
    </row>
    <row r="1601">
      <c r="A1601" s="21">
        <f t="shared" si="2"/>
        <v>501</v>
      </c>
      <c r="B1601" s="21" t="s">
        <v>85</v>
      </c>
      <c r="C1601" s="23">
        <v>4194304.0</v>
      </c>
      <c r="D1601" s="26">
        <f t="shared" si="1"/>
        <v>3746.637091</v>
      </c>
      <c r="E1601" s="37"/>
    </row>
    <row r="1602">
      <c r="A1602" s="21">
        <f t="shared" si="2"/>
        <v>502</v>
      </c>
      <c r="B1602" s="21" t="s">
        <v>85</v>
      </c>
      <c r="C1602" s="23">
        <v>4194304.0</v>
      </c>
      <c r="D1602" s="26">
        <f t="shared" si="1"/>
        <v>3656.221769</v>
      </c>
      <c r="E1602" s="37"/>
    </row>
    <row r="1603">
      <c r="A1603" s="21">
        <f t="shared" si="2"/>
        <v>503</v>
      </c>
      <c r="B1603" s="21" t="s">
        <v>85</v>
      </c>
      <c r="C1603" s="23">
        <v>4194304.0</v>
      </c>
      <c r="D1603" s="26">
        <f t="shared" si="1"/>
        <v>3567.97843</v>
      </c>
      <c r="E1603" s="37"/>
    </row>
    <row r="1604">
      <c r="A1604" s="21">
        <f t="shared" si="2"/>
        <v>504</v>
      </c>
      <c r="B1604" s="21" t="s">
        <v>85</v>
      </c>
      <c r="C1604" s="23">
        <v>4194304.0</v>
      </c>
      <c r="D1604" s="26">
        <f t="shared" si="1"/>
        <v>3481.855374</v>
      </c>
      <c r="E1604" s="37"/>
    </row>
    <row r="1605">
      <c r="A1605" s="21">
        <f t="shared" si="2"/>
        <v>505</v>
      </c>
      <c r="B1605" s="21" t="s">
        <v>85</v>
      </c>
      <c r="C1605" s="23">
        <v>4194304.0</v>
      </c>
      <c r="D1605" s="26">
        <f t="shared" si="1"/>
        <v>3397.802108</v>
      </c>
      <c r="E1605" s="37"/>
    </row>
    <row r="1606">
      <c r="A1606" s="21">
        <f t="shared" si="2"/>
        <v>506</v>
      </c>
      <c r="B1606" s="21" t="s">
        <v>85</v>
      </c>
      <c r="C1606" s="23">
        <v>4194304.0</v>
      </c>
      <c r="D1606" s="26">
        <f t="shared" si="1"/>
        <v>3315.769321</v>
      </c>
      <c r="E1606" s="37"/>
    </row>
    <row r="1607">
      <c r="A1607" s="21">
        <f t="shared" si="2"/>
        <v>507</v>
      </c>
      <c r="B1607" s="21" t="s">
        <v>85</v>
      </c>
      <c r="C1607" s="23">
        <v>4194304.0</v>
      </c>
      <c r="D1607" s="26">
        <f t="shared" si="1"/>
        <v>3235.708856</v>
      </c>
      <c r="E1607" s="37"/>
    </row>
    <row r="1608">
      <c r="A1608" s="21">
        <f t="shared" si="2"/>
        <v>508</v>
      </c>
      <c r="B1608" s="21" t="s">
        <v>85</v>
      </c>
      <c r="C1608" s="23">
        <v>4194304.0</v>
      </c>
      <c r="D1608" s="26">
        <f t="shared" si="1"/>
        <v>3157.573683</v>
      </c>
      <c r="E1608" s="37"/>
    </row>
    <row r="1609">
      <c r="A1609" s="21">
        <f t="shared" si="2"/>
        <v>509</v>
      </c>
      <c r="B1609" s="21" t="s">
        <v>85</v>
      </c>
      <c r="C1609" s="23">
        <v>4194304.0</v>
      </c>
      <c r="D1609" s="26">
        <f t="shared" si="1"/>
        <v>3081.317876</v>
      </c>
      <c r="E1609" s="37"/>
    </row>
    <row r="1610">
      <c r="A1610" s="21">
        <f t="shared" si="2"/>
        <v>510</v>
      </c>
      <c r="B1610" s="21" t="s">
        <v>85</v>
      </c>
      <c r="C1610" s="23">
        <v>4194304.0</v>
      </c>
      <c r="D1610" s="26">
        <f t="shared" si="1"/>
        <v>3006.896586</v>
      </c>
      <c r="E1610" s="37"/>
    </row>
    <row r="1611">
      <c r="A1611" s="21">
        <f t="shared" si="2"/>
        <v>511</v>
      </c>
      <c r="B1611" s="21" t="s">
        <v>85</v>
      </c>
      <c r="C1611" s="23">
        <v>4194304.0</v>
      </c>
      <c r="D1611" s="26">
        <f t="shared" si="1"/>
        <v>2934.266017</v>
      </c>
      <c r="E1611" s="37"/>
    </row>
    <row r="1612">
      <c r="A1612" s="21">
        <f t="shared" si="2"/>
        <v>0</v>
      </c>
      <c r="B1612" s="21" t="s">
        <v>15</v>
      </c>
      <c r="C1612" s="23">
        <v>4194304.0</v>
      </c>
      <c r="D1612" s="26">
        <f t="shared" si="1"/>
        <v>2934.266017</v>
      </c>
      <c r="E1612" s="37"/>
    </row>
    <row r="1613">
      <c r="A1613" s="21">
        <f t="shared" si="2"/>
        <v>1</v>
      </c>
      <c r="B1613" s="21" t="s">
        <v>15</v>
      </c>
      <c r="C1613" s="23">
        <v>4194304.0</v>
      </c>
      <c r="D1613" s="26">
        <f t="shared" si="1"/>
        <v>3006.896586</v>
      </c>
      <c r="E1613" s="37"/>
    </row>
    <row r="1614">
      <c r="A1614" s="21">
        <f t="shared" si="2"/>
        <v>2</v>
      </c>
      <c r="B1614" s="21" t="s">
        <v>15</v>
      </c>
      <c r="C1614" s="23">
        <v>4194304.0</v>
      </c>
      <c r="D1614" s="26">
        <f t="shared" si="1"/>
        <v>3081.317876</v>
      </c>
      <c r="E1614" s="37"/>
    </row>
    <row r="1615">
      <c r="A1615" s="21">
        <f t="shared" si="2"/>
        <v>3</v>
      </c>
      <c r="B1615" s="21" t="s">
        <v>15</v>
      </c>
      <c r="C1615" s="23">
        <v>4194304.0</v>
      </c>
      <c r="D1615" s="26">
        <f t="shared" si="1"/>
        <v>3157.573683</v>
      </c>
      <c r="E1615" s="37"/>
    </row>
    <row r="1616">
      <c r="A1616" s="21">
        <f t="shared" si="2"/>
        <v>4</v>
      </c>
      <c r="B1616" s="21" t="s">
        <v>15</v>
      </c>
      <c r="C1616" s="23">
        <v>4194304.0</v>
      </c>
      <c r="D1616" s="26">
        <f t="shared" si="1"/>
        <v>3235.708856</v>
      </c>
      <c r="E1616" s="37"/>
    </row>
    <row r="1617">
      <c r="A1617" s="21">
        <f t="shared" si="2"/>
        <v>5</v>
      </c>
      <c r="B1617" s="21" t="s">
        <v>15</v>
      </c>
      <c r="C1617" s="23">
        <v>4194304.0</v>
      </c>
      <c r="D1617" s="26">
        <f t="shared" si="1"/>
        <v>3315.769321</v>
      </c>
      <c r="E1617" s="37"/>
    </row>
    <row r="1618">
      <c r="A1618" s="21">
        <f t="shared" si="2"/>
        <v>6</v>
      </c>
      <c r="B1618" s="21" t="s">
        <v>15</v>
      </c>
      <c r="C1618" s="23">
        <v>4194304.0</v>
      </c>
      <c r="D1618" s="26">
        <f t="shared" si="1"/>
        <v>3397.802108</v>
      </c>
      <c r="E1618" s="37"/>
    </row>
    <row r="1619">
      <c r="A1619" s="21">
        <f t="shared" si="2"/>
        <v>7</v>
      </c>
      <c r="B1619" s="21" t="s">
        <v>15</v>
      </c>
      <c r="C1619" s="23">
        <v>4194304.0</v>
      </c>
      <c r="D1619" s="26">
        <f t="shared" si="1"/>
        <v>3481.855374</v>
      </c>
      <c r="E1619" s="37"/>
    </row>
    <row r="1620">
      <c r="A1620" s="21">
        <f t="shared" si="2"/>
        <v>8</v>
      </c>
      <c r="B1620" s="21" t="s">
        <v>15</v>
      </c>
      <c r="C1620" s="23">
        <v>4194304.0</v>
      </c>
      <c r="D1620" s="26">
        <f t="shared" si="1"/>
        <v>3567.97843</v>
      </c>
      <c r="E1620" s="37"/>
    </row>
    <row r="1621">
      <c r="A1621" s="21">
        <f t="shared" si="2"/>
        <v>9</v>
      </c>
      <c r="B1621" s="21" t="s">
        <v>15</v>
      </c>
      <c r="C1621" s="23">
        <v>4194304.0</v>
      </c>
      <c r="D1621" s="26">
        <f t="shared" si="1"/>
        <v>3656.221769</v>
      </c>
      <c r="E1621" s="37"/>
    </row>
    <row r="1622">
      <c r="A1622" s="21">
        <f t="shared" si="2"/>
        <v>10</v>
      </c>
      <c r="B1622" s="21" t="s">
        <v>15</v>
      </c>
      <c r="C1622" s="23">
        <v>4194304.0</v>
      </c>
      <c r="D1622" s="26">
        <f t="shared" si="1"/>
        <v>3746.637091</v>
      </c>
      <c r="E1622" s="37"/>
    </row>
    <row r="1623">
      <c r="A1623" s="21">
        <f t="shared" si="2"/>
        <v>11</v>
      </c>
      <c r="B1623" s="21" t="s">
        <v>15</v>
      </c>
      <c r="C1623" s="23">
        <v>4194304.0</v>
      </c>
      <c r="D1623" s="26">
        <f t="shared" si="1"/>
        <v>3839.27733</v>
      </c>
      <c r="E1623" s="37"/>
    </row>
    <row r="1624">
      <c r="A1624" s="21">
        <f t="shared" si="2"/>
        <v>12</v>
      </c>
      <c r="B1624" s="21" t="s">
        <v>15</v>
      </c>
      <c r="C1624" s="23">
        <v>4194304.0</v>
      </c>
      <c r="D1624" s="26">
        <f t="shared" si="1"/>
        <v>3934.196688</v>
      </c>
      <c r="E1624" s="37"/>
    </row>
    <row r="1625">
      <c r="A1625" s="21">
        <f t="shared" si="2"/>
        <v>13</v>
      </c>
      <c r="B1625" s="21" t="s">
        <v>15</v>
      </c>
      <c r="C1625" s="23">
        <v>4194304.0</v>
      </c>
      <c r="D1625" s="26">
        <f t="shared" si="1"/>
        <v>4031.450655</v>
      </c>
      <c r="E1625" s="37"/>
    </row>
    <row r="1626">
      <c r="A1626" s="21">
        <f t="shared" si="2"/>
        <v>14</v>
      </c>
      <c r="B1626" s="21" t="s">
        <v>15</v>
      </c>
      <c r="C1626" s="23">
        <v>4194304.0</v>
      </c>
      <c r="D1626" s="26">
        <f t="shared" si="1"/>
        <v>4131.096046</v>
      </c>
      <c r="E1626" s="37"/>
    </row>
    <row r="1627">
      <c r="A1627" s="21">
        <f t="shared" si="2"/>
        <v>15</v>
      </c>
      <c r="B1627" s="21" t="s">
        <v>15</v>
      </c>
      <c r="C1627" s="23">
        <v>4194304.0</v>
      </c>
      <c r="D1627" s="26">
        <f t="shared" si="1"/>
        <v>4233.191027</v>
      </c>
      <c r="E1627" s="37"/>
    </row>
    <row r="1628">
      <c r="A1628" s="21">
        <f t="shared" si="2"/>
        <v>16</v>
      </c>
      <c r="B1628" s="21" t="s">
        <v>15</v>
      </c>
      <c r="C1628" s="23">
        <v>4194304.0</v>
      </c>
      <c r="D1628" s="26">
        <f t="shared" si="1"/>
        <v>4337.795147</v>
      </c>
      <c r="E1628" s="37"/>
    </row>
    <row r="1629">
      <c r="A1629" s="21">
        <f t="shared" si="2"/>
        <v>17</v>
      </c>
      <c r="B1629" s="21" t="s">
        <v>15</v>
      </c>
      <c r="C1629" s="23">
        <v>4194304.0</v>
      </c>
      <c r="D1629" s="26">
        <f t="shared" si="1"/>
        <v>4444.969368</v>
      </c>
      <c r="E1629" s="37"/>
    </row>
    <row r="1630">
      <c r="A1630" s="21">
        <f t="shared" si="2"/>
        <v>18</v>
      </c>
      <c r="B1630" s="21" t="s">
        <v>15</v>
      </c>
      <c r="C1630" s="23">
        <v>4194304.0</v>
      </c>
      <c r="D1630" s="26">
        <f t="shared" si="1"/>
        <v>4554.7761</v>
      </c>
      <c r="E1630" s="37"/>
    </row>
    <row r="1631">
      <c r="A1631" s="21">
        <f t="shared" si="2"/>
        <v>19</v>
      </c>
      <c r="B1631" s="21" t="s">
        <v>15</v>
      </c>
      <c r="C1631" s="23">
        <v>4194304.0</v>
      </c>
      <c r="D1631" s="26">
        <f t="shared" si="1"/>
        <v>4667.27923</v>
      </c>
      <c r="E1631" s="37"/>
    </row>
    <row r="1632">
      <c r="A1632" s="21">
        <f t="shared" si="2"/>
        <v>20</v>
      </c>
      <c r="B1632" s="21" t="s">
        <v>15</v>
      </c>
      <c r="C1632" s="23">
        <v>4194304.0</v>
      </c>
      <c r="D1632" s="26">
        <f t="shared" si="1"/>
        <v>4782.544155</v>
      </c>
      <c r="E1632" s="37"/>
    </row>
    <row r="1633">
      <c r="A1633" s="21">
        <f t="shared" si="2"/>
        <v>21</v>
      </c>
      <c r="B1633" s="21" t="s">
        <v>15</v>
      </c>
      <c r="C1633" s="23">
        <v>4194304.0</v>
      </c>
      <c r="D1633" s="26">
        <f t="shared" si="1"/>
        <v>4900.637821</v>
      </c>
      <c r="E1633" s="37"/>
    </row>
    <row r="1634">
      <c r="A1634" s="21">
        <f t="shared" si="2"/>
        <v>22</v>
      </c>
      <c r="B1634" s="21" t="s">
        <v>15</v>
      </c>
      <c r="C1634" s="23">
        <v>4194304.0</v>
      </c>
      <c r="D1634" s="26">
        <f t="shared" si="1"/>
        <v>5021.628751</v>
      </c>
      <c r="E1634" s="37"/>
    </row>
    <row r="1635">
      <c r="A1635" s="21">
        <f t="shared" si="2"/>
        <v>23</v>
      </c>
      <c r="B1635" s="21" t="s">
        <v>15</v>
      </c>
      <c r="C1635" s="23">
        <v>4194304.0</v>
      </c>
      <c r="D1635" s="26">
        <f t="shared" si="1"/>
        <v>5145.587083</v>
      </c>
      <c r="E1635" s="37"/>
    </row>
    <row r="1636">
      <c r="A1636" s="21">
        <f t="shared" si="2"/>
        <v>24</v>
      </c>
      <c r="B1636" s="21" t="s">
        <v>15</v>
      </c>
      <c r="C1636" s="23">
        <v>4194304.0</v>
      </c>
      <c r="D1636" s="26">
        <f t="shared" si="1"/>
        <v>5272.584607</v>
      </c>
      <c r="E1636" s="37"/>
    </row>
    <row r="1637">
      <c r="A1637" s="21">
        <f t="shared" si="2"/>
        <v>25</v>
      </c>
      <c r="B1637" s="21" t="s">
        <v>15</v>
      </c>
      <c r="C1637" s="23">
        <v>4194304.0</v>
      </c>
      <c r="D1637" s="26">
        <f t="shared" si="1"/>
        <v>5402.694799</v>
      </c>
      <c r="E1637" s="37"/>
    </row>
    <row r="1638">
      <c r="A1638" s="21">
        <f t="shared" si="2"/>
        <v>26</v>
      </c>
      <c r="B1638" s="21" t="s">
        <v>15</v>
      </c>
      <c r="C1638" s="23">
        <v>4180102.0</v>
      </c>
      <c r="D1638" s="26">
        <f t="shared" si="1"/>
        <v>5517.247873</v>
      </c>
      <c r="E1638" s="37"/>
    </row>
    <row r="1639">
      <c r="A1639" s="21">
        <f t="shared" si="2"/>
        <v>26</v>
      </c>
      <c r="B1639" s="21" t="s">
        <v>371</v>
      </c>
      <c r="C1639" s="23">
        <v>14202.0</v>
      </c>
      <c r="D1639" s="26">
        <f t="shared" si="1"/>
        <v>18.7449862</v>
      </c>
      <c r="E1639" s="37"/>
    </row>
    <row r="1640">
      <c r="A1640" s="21">
        <f t="shared" si="2"/>
        <v>27</v>
      </c>
      <c r="B1640" s="21" t="s">
        <v>15</v>
      </c>
      <c r="C1640" s="23">
        <v>3945631.0</v>
      </c>
      <c r="D1640" s="26">
        <f t="shared" si="1"/>
        <v>5336.239773</v>
      </c>
      <c r="E1640" s="37"/>
    </row>
    <row r="1641">
      <c r="A1641" s="21">
        <f t="shared" si="2"/>
        <v>27</v>
      </c>
      <c r="B1641" s="21" t="s">
        <v>371</v>
      </c>
      <c r="C1641" s="23">
        <v>101896.0</v>
      </c>
      <c r="D1641" s="26">
        <f t="shared" si="1"/>
        <v>137.8084995</v>
      </c>
      <c r="E1641" s="37"/>
    </row>
    <row r="1642">
      <c r="A1642" s="21">
        <f t="shared" si="2"/>
        <v>27</v>
      </c>
      <c r="B1642" s="21" t="s">
        <v>159</v>
      </c>
      <c r="C1642" s="23">
        <v>146777.0</v>
      </c>
      <c r="D1642" s="26">
        <f t="shared" si="1"/>
        <v>198.5074796</v>
      </c>
      <c r="E1642" s="37"/>
    </row>
    <row r="1643">
      <c r="A1643" s="21">
        <f t="shared" si="2"/>
        <v>28</v>
      </c>
      <c r="B1643" s="21" t="s">
        <v>15</v>
      </c>
      <c r="C1643" s="23">
        <v>3452568.0</v>
      </c>
      <c r="D1643" s="26">
        <f t="shared" si="1"/>
        <v>4784.565241</v>
      </c>
      <c r="E1643" s="37"/>
    </row>
    <row r="1644">
      <c r="A1644" s="21">
        <f t="shared" si="2"/>
        <v>28</v>
      </c>
      <c r="B1644" s="21" t="s">
        <v>371</v>
      </c>
      <c r="C1644" s="23">
        <v>144836.0</v>
      </c>
      <c r="D1644" s="26">
        <f t="shared" si="1"/>
        <v>200.7135822</v>
      </c>
      <c r="E1644" s="37"/>
    </row>
    <row r="1645">
      <c r="A1645" s="21">
        <f t="shared" si="2"/>
        <v>28</v>
      </c>
      <c r="B1645" s="21" t="s">
        <v>159</v>
      </c>
      <c r="C1645" s="23">
        <v>596900.0</v>
      </c>
      <c r="D1645" s="26">
        <f t="shared" si="1"/>
        <v>827.183416</v>
      </c>
      <c r="E1645" s="37"/>
    </row>
    <row r="1646">
      <c r="A1646" s="21">
        <f t="shared" si="2"/>
        <v>29</v>
      </c>
      <c r="B1646" s="21" t="s">
        <v>15</v>
      </c>
      <c r="C1646" s="23">
        <v>3035771.0</v>
      </c>
      <c r="D1646" s="26">
        <f t="shared" si="1"/>
        <v>4310.708866</v>
      </c>
      <c r="E1646" s="37"/>
    </row>
    <row r="1647">
      <c r="A1647" s="21">
        <f t="shared" si="2"/>
        <v>29</v>
      </c>
      <c r="B1647" s="21" t="s">
        <v>371</v>
      </c>
      <c r="C1647" s="23">
        <v>160967.0</v>
      </c>
      <c r="D1647" s="26">
        <f t="shared" si="1"/>
        <v>228.5685824</v>
      </c>
      <c r="E1647" s="37"/>
    </row>
    <row r="1648">
      <c r="A1648" s="21">
        <f t="shared" si="2"/>
        <v>29</v>
      </c>
      <c r="B1648" s="21" t="s">
        <v>159</v>
      </c>
      <c r="C1648" s="23">
        <v>997566.0</v>
      </c>
      <c r="D1648" s="26">
        <f t="shared" si="1"/>
        <v>1416.515475</v>
      </c>
      <c r="E1648" s="37"/>
    </row>
    <row r="1649">
      <c r="A1649" s="21">
        <f t="shared" si="2"/>
        <v>30</v>
      </c>
      <c r="B1649" s="21" t="s">
        <v>15</v>
      </c>
      <c r="C1649" s="23">
        <v>2746456.0</v>
      </c>
      <c r="D1649" s="26">
        <f t="shared" si="1"/>
        <v>3996.039767</v>
      </c>
      <c r="E1649" s="37"/>
    </row>
    <row r="1650">
      <c r="A1650" s="21">
        <f t="shared" si="2"/>
        <v>30</v>
      </c>
      <c r="B1650" s="21" t="s">
        <v>371</v>
      </c>
      <c r="C1650" s="23">
        <v>172169.0</v>
      </c>
      <c r="D1650" s="26">
        <f t="shared" si="1"/>
        <v>250.5025278</v>
      </c>
      <c r="E1650" s="37"/>
    </row>
    <row r="1651">
      <c r="A1651" s="21">
        <f t="shared" si="2"/>
        <v>30</v>
      </c>
      <c r="B1651" s="21" t="s">
        <v>159</v>
      </c>
      <c r="C1651" s="23">
        <v>1275679.0</v>
      </c>
      <c r="D1651" s="26">
        <f t="shared" si="1"/>
        <v>1856.087996</v>
      </c>
      <c r="E1651" s="37"/>
    </row>
    <row r="1652">
      <c r="A1652" s="21">
        <f t="shared" si="2"/>
        <v>31</v>
      </c>
      <c r="B1652" s="21" t="s">
        <v>15</v>
      </c>
      <c r="C1652" s="23">
        <v>2615033.0</v>
      </c>
      <c r="D1652" s="26">
        <f t="shared" si="1"/>
        <v>3898.609867</v>
      </c>
      <c r="E1652" s="37"/>
    </row>
    <row r="1653">
      <c r="A1653" s="21">
        <f t="shared" si="2"/>
        <v>31</v>
      </c>
      <c r="B1653" s="21" t="s">
        <v>371</v>
      </c>
      <c r="C1653" s="23">
        <v>135755.0</v>
      </c>
      <c r="D1653" s="26">
        <f t="shared" si="1"/>
        <v>202.3897146</v>
      </c>
      <c r="E1653" s="37"/>
    </row>
    <row r="1654">
      <c r="A1654" s="21">
        <f t="shared" si="2"/>
        <v>31</v>
      </c>
      <c r="B1654" s="21" t="s">
        <v>159</v>
      </c>
      <c r="C1654" s="23">
        <v>1443516.0</v>
      </c>
      <c r="D1654" s="26">
        <f t="shared" si="1"/>
        <v>2152.05916</v>
      </c>
      <c r="E1654" s="37"/>
    </row>
    <row r="1655">
      <c r="A1655" s="21">
        <f t="shared" si="2"/>
        <v>32</v>
      </c>
      <c r="B1655" s="21" t="s">
        <v>15</v>
      </c>
      <c r="C1655" s="23">
        <v>2478226.0</v>
      </c>
      <c r="D1655" s="26">
        <f t="shared" si="1"/>
        <v>3785.706043</v>
      </c>
      <c r="E1655" s="37"/>
    </row>
    <row r="1656">
      <c r="A1656" s="21">
        <f t="shared" si="2"/>
        <v>32</v>
      </c>
      <c r="B1656" s="21" t="s">
        <v>371</v>
      </c>
      <c r="C1656" s="23">
        <v>188583.0</v>
      </c>
      <c r="D1656" s="26">
        <f t="shared" si="1"/>
        <v>288.0769562</v>
      </c>
      <c r="E1656" s="37"/>
    </row>
    <row r="1657">
      <c r="A1657" s="21">
        <f t="shared" si="2"/>
        <v>32</v>
      </c>
      <c r="B1657" s="21" t="s">
        <v>159</v>
      </c>
      <c r="C1657" s="23">
        <v>1527495.0</v>
      </c>
      <c r="D1657" s="26">
        <f t="shared" si="1"/>
        <v>2333.381642</v>
      </c>
      <c r="E1657" s="37"/>
    </row>
    <row r="1658">
      <c r="A1658" s="21">
        <f t="shared" si="2"/>
        <v>33</v>
      </c>
      <c r="B1658" s="21" t="s">
        <v>15</v>
      </c>
      <c r="C1658" s="23">
        <v>2173413.0</v>
      </c>
      <c r="D1658" s="26">
        <f t="shared" si="1"/>
        <v>3401.883929</v>
      </c>
      <c r="E1658" s="37"/>
    </row>
    <row r="1659">
      <c r="A1659" s="21">
        <f t="shared" si="2"/>
        <v>33</v>
      </c>
      <c r="B1659" s="21" t="s">
        <v>371</v>
      </c>
      <c r="C1659" s="23">
        <v>289414.0</v>
      </c>
      <c r="D1659" s="26">
        <f t="shared" si="1"/>
        <v>452.998503</v>
      </c>
      <c r="E1659" s="37"/>
    </row>
    <row r="1660">
      <c r="A1660" s="21">
        <f t="shared" si="2"/>
        <v>33</v>
      </c>
      <c r="B1660" s="21" t="s">
        <v>159</v>
      </c>
      <c r="C1660" s="23">
        <v>1731477.0</v>
      </c>
      <c r="D1660" s="26">
        <f t="shared" si="1"/>
        <v>2710.153928</v>
      </c>
      <c r="E1660" s="37"/>
    </row>
    <row r="1661">
      <c r="A1661" s="21">
        <f t="shared" si="2"/>
        <v>34</v>
      </c>
      <c r="B1661" s="21" t="s">
        <v>15</v>
      </c>
      <c r="C1661" s="23">
        <v>1826360.0</v>
      </c>
      <c r="D1661" s="26">
        <f t="shared" si="1"/>
        <v>2929.089849</v>
      </c>
      <c r="E1661" s="37"/>
    </row>
    <row r="1662">
      <c r="A1662" s="21">
        <f t="shared" si="2"/>
        <v>34</v>
      </c>
      <c r="B1662" s="21" t="s">
        <v>371</v>
      </c>
      <c r="C1662" s="23">
        <v>389873.0</v>
      </c>
      <c r="D1662" s="26">
        <f t="shared" si="1"/>
        <v>625.2726991</v>
      </c>
      <c r="E1662" s="37"/>
    </row>
    <row r="1663">
      <c r="A1663" s="21">
        <f t="shared" si="2"/>
        <v>34</v>
      </c>
      <c r="B1663" s="21" t="s">
        <v>159</v>
      </c>
      <c r="C1663" s="23">
        <v>1978071.0</v>
      </c>
      <c r="D1663" s="26">
        <f t="shared" si="1"/>
        <v>3172.401765</v>
      </c>
      <c r="E1663" s="37"/>
    </row>
    <row r="1664">
      <c r="A1664" s="21">
        <f t="shared" si="2"/>
        <v>35</v>
      </c>
      <c r="B1664" s="21" t="s">
        <v>15</v>
      </c>
      <c r="C1664" s="23">
        <v>1640800.0</v>
      </c>
      <c r="D1664" s="26">
        <f t="shared" si="1"/>
        <v>2696.303654</v>
      </c>
      <c r="E1664" s="37"/>
    </row>
    <row r="1665">
      <c r="A1665" s="21">
        <f t="shared" si="2"/>
        <v>35</v>
      </c>
      <c r="B1665" s="21" t="s">
        <v>371</v>
      </c>
      <c r="C1665" s="23">
        <v>435913.0</v>
      </c>
      <c r="D1665" s="26">
        <f t="shared" si="1"/>
        <v>716.3297262</v>
      </c>
      <c r="E1665" s="37"/>
    </row>
    <row r="1666">
      <c r="A1666" s="21">
        <f t="shared" si="2"/>
        <v>35</v>
      </c>
      <c r="B1666" s="21" t="s">
        <v>159</v>
      </c>
      <c r="C1666" s="23">
        <v>2117591.0</v>
      </c>
      <c r="D1666" s="26">
        <f t="shared" si="1"/>
        <v>3479.807625</v>
      </c>
      <c r="E1666" s="37"/>
    </row>
    <row r="1667">
      <c r="A1667" s="21">
        <f t="shared" si="2"/>
        <v>36</v>
      </c>
      <c r="B1667" s="21" t="s">
        <v>15</v>
      </c>
      <c r="C1667" s="23">
        <v>1542414.0</v>
      </c>
      <c r="D1667" s="26">
        <f t="shared" si="1"/>
        <v>2597.040204</v>
      </c>
      <c r="E1667" s="37"/>
    </row>
    <row r="1668">
      <c r="A1668" s="21">
        <f t="shared" si="2"/>
        <v>36</v>
      </c>
      <c r="B1668" s="21" t="s">
        <v>371</v>
      </c>
      <c r="C1668" s="23">
        <v>469708.0</v>
      </c>
      <c r="D1668" s="26">
        <f t="shared" si="1"/>
        <v>790.8710374</v>
      </c>
      <c r="E1668" s="37"/>
    </row>
    <row r="1669">
      <c r="A1669" s="21">
        <f t="shared" si="2"/>
        <v>36</v>
      </c>
      <c r="B1669" s="21" t="s">
        <v>159</v>
      </c>
      <c r="C1669" s="23">
        <v>2182182.0</v>
      </c>
      <c r="D1669" s="26">
        <f t="shared" si="1"/>
        <v>3674.249836</v>
      </c>
      <c r="E1669" s="37"/>
    </row>
    <row r="1670">
      <c r="A1670" s="21">
        <f t="shared" si="2"/>
        <v>37</v>
      </c>
      <c r="B1670" s="21" t="s">
        <v>15</v>
      </c>
      <c r="C1670" s="23">
        <v>1187976.0</v>
      </c>
      <c r="D1670" s="26">
        <f t="shared" si="1"/>
        <v>2049.498486</v>
      </c>
      <c r="E1670" s="37"/>
    </row>
    <row r="1671">
      <c r="A1671" s="21">
        <f t="shared" si="2"/>
        <v>37</v>
      </c>
      <c r="B1671" s="21" t="s">
        <v>371</v>
      </c>
      <c r="C1671" s="23">
        <v>740649.0</v>
      </c>
      <c r="D1671" s="26">
        <f t="shared" si="1"/>
        <v>1277.769083</v>
      </c>
      <c r="E1671" s="37"/>
    </row>
    <row r="1672">
      <c r="A1672" s="21">
        <f t="shared" si="2"/>
        <v>37</v>
      </c>
      <c r="B1672" s="21" t="s">
        <v>159</v>
      </c>
      <c r="C1672" s="23">
        <v>2265679.0</v>
      </c>
      <c r="D1672" s="26">
        <f t="shared" si="1"/>
        <v>3908.75378</v>
      </c>
      <c r="E1672" s="37"/>
    </row>
    <row r="1673">
      <c r="A1673" s="21">
        <f t="shared" si="2"/>
        <v>38</v>
      </c>
      <c r="B1673" s="21" t="s">
        <v>15</v>
      </c>
      <c r="C1673" s="23">
        <v>942104.0</v>
      </c>
      <c r="D1673" s="26">
        <f t="shared" si="1"/>
        <v>1665.323478</v>
      </c>
      <c r="E1673" s="37"/>
    </row>
    <row r="1674">
      <c r="A1674" s="21">
        <f t="shared" si="2"/>
        <v>38</v>
      </c>
      <c r="B1674" s="21" t="s">
        <v>371</v>
      </c>
      <c r="C1674" s="23">
        <v>1011259.0</v>
      </c>
      <c r="D1674" s="26">
        <f t="shared" si="1"/>
        <v>1787.566293</v>
      </c>
      <c r="E1674" s="37"/>
    </row>
    <row r="1675">
      <c r="A1675" s="21">
        <f t="shared" si="2"/>
        <v>38</v>
      </c>
      <c r="B1675" s="21" t="s">
        <v>159</v>
      </c>
      <c r="C1675" s="23">
        <v>2240941.0</v>
      </c>
      <c r="D1675" s="26">
        <f t="shared" si="1"/>
        <v>3961.231095</v>
      </c>
      <c r="E1675" s="37"/>
    </row>
    <row r="1676">
      <c r="A1676" s="21">
        <f t="shared" si="2"/>
        <v>39</v>
      </c>
      <c r="B1676" s="21" t="s">
        <v>15</v>
      </c>
      <c r="C1676" s="23">
        <v>718771.0</v>
      </c>
      <c r="D1676" s="26">
        <f t="shared" si="1"/>
        <v>1301.810194</v>
      </c>
      <c r="E1676" s="37"/>
    </row>
    <row r="1677">
      <c r="A1677" s="21">
        <f t="shared" si="2"/>
        <v>39</v>
      </c>
      <c r="B1677" s="21" t="s">
        <v>371</v>
      </c>
      <c r="C1677" s="23">
        <v>1086409.0</v>
      </c>
      <c r="D1677" s="26">
        <f t="shared" si="1"/>
        <v>1967.661899</v>
      </c>
      <c r="E1677" s="37"/>
    </row>
    <row r="1678">
      <c r="A1678" s="21">
        <f t="shared" si="2"/>
        <v>39</v>
      </c>
      <c r="B1678" s="21" t="s">
        <v>159</v>
      </c>
      <c r="C1678" s="23">
        <v>2389124.0</v>
      </c>
      <c r="D1678" s="26">
        <f t="shared" si="1"/>
        <v>4327.088847</v>
      </c>
      <c r="E1678" s="37"/>
    </row>
    <row r="1679">
      <c r="A1679" s="21">
        <f t="shared" si="2"/>
        <v>40</v>
      </c>
      <c r="B1679" s="21" t="s">
        <v>15</v>
      </c>
      <c r="C1679" s="23">
        <v>718715.0</v>
      </c>
      <c r="D1679" s="26">
        <f t="shared" si="1"/>
        <v>1333.732324</v>
      </c>
      <c r="E1679" s="37"/>
    </row>
    <row r="1680">
      <c r="A1680" s="21">
        <f t="shared" si="2"/>
        <v>40</v>
      </c>
      <c r="B1680" s="21" t="s">
        <v>371</v>
      </c>
      <c r="C1680" s="23">
        <v>1114022.0</v>
      </c>
      <c r="D1680" s="26">
        <f t="shared" si="1"/>
        <v>2067.310619</v>
      </c>
      <c r="E1680" s="37"/>
    </row>
    <row r="1681">
      <c r="A1681" s="21">
        <f t="shared" si="2"/>
        <v>40</v>
      </c>
      <c r="B1681" s="21" t="s">
        <v>159</v>
      </c>
      <c r="C1681" s="23">
        <v>2361567.0</v>
      </c>
      <c r="D1681" s="26">
        <f t="shared" si="1"/>
        <v>4382.402265</v>
      </c>
      <c r="E1681" s="37"/>
    </row>
    <row r="1682">
      <c r="A1682" s="21">
        <f t="shared" si="2"/>
        <v>41</v>
      </c>
      <c r="B1682" s="21" t="s">
        <v>15</v>
      </c>
      <c r="C1682" s="23">
        <v>582265.0</v>
      </c>
      <c r="D1682" s="26">
        <f t="shared" si="1"/>
        <v>1107.095078</v>
      </c>
      <c r="E1682" s="37"/>
    </row>
    <row r="1683">
      <c r="A1683" s="21">
        <f t="shared" si="2"/>
        <v>41</v>
      </c>
      <c r="B1683" s="21" t="s">
        <v>371</v>
      </c>
      <c r="C1683" s="23">
        <v>1335405.0</v>
      </c>
      <c r="D1683" s="26">
        <f t="shared" si="1"/>
        <v>2539.084956</v>
      </c>
      <c r="E1683" s="37"/>
    </row>
    <row r="1684">
      <c r="A1684" s="21">
        <f t="shared" si="2"/>
        <v>41</v>
      </c>
      <c r="B1684" s="21" t="s">
        <v>159</v>
      </c>
      <c r="C1684" s="23">
        <v>2276634.0</v>
      </c>
      <c r="D1684" s="26">
        <f t="shared" si="1"/>
        <v>4328.699638</v>
      </c>
      <c r="E1684" s="37"/>
    </row>
    <row r="1685">
      <c r="A1685" s="21">
        <f t="shared" si="2"/>
        <v>42</v>
      </c>
      <c r="B1685" s="21" t="s">
        <v>15</v>
      </c>
      <c r="C1685" s="23">
        <v>570963.0</v>
      </c>
      <c r="D1685" s="26">
        <f t="shared" si="1"/>
        <v>1112.299707</v>
      </c>
      <c r="E1685" s="37"/>
    </row>
    <row r="1686">
      <c r="A1686" s="21">
        <f t="shared" si="2"/>
        <v>42</v>
      </c>
      <c r="B1686" s="21" t="s">
        <v>371</v>
      </c>
      <c r="C1686" s="23">
        <v>1427805.0</v>
      </c>
      <c r="D1686" s="26">
        <f t="shared" si="1"/>
        <v>2781.523643</v>
      </c>
      <c r="E1686" s="37"/>
    </row>
    <row r="1687">
      <c r="A1687" s="21">
        <f t="shared" si="2"/>
        <v>42</v>
      </c>
      <c r="B1687" s="21" t="s">
        <v>159</v>
      </c>
      <c r="C1687" s="23">
        <v>2195536.0</v>
      </c>
      <c r="D1687" s="26">
        <f t="shared" si="1"/>
        <v>4277.149395</v>
      </c>
      <c r="E1687" s="37"/>
    </row>
    <row r="1688">
      <c r="A1688" s="21">
        <f t="shared" si="2"/>
        <v>43</v>
      </c>
      <c r="B1688" s="21" t="s">
        <v>15</v>
      </c>
      <c r="C1688" s="23">
        <v>695051.0</v>
      </c>
      <c r="D1688" s="26">
        <f t="shared" si="1"/>
        <v>1387.322546</v>
      </c>
      <c r="E1688" s="37"/>
    </row>
    <row r="1689">
      <c r="A1689" s="21">
        <f t="shared" si="2"/>
        <v>43</v>
      </c>
      <c r="B1689" s="21" t="s">
        <v>371</v>
      </c>
      <c r="C1689" s="23">
        <v>1442328.0</v>
      </c>
      <c r="D1689" s="26">
        <f t="shared" si="1"/>
        <v>2878.888244</v>
      </c>
      <c r="E1689" s="37"/>
    </row>
    <row r="1690">
      <c r="A1690" s="21">
        <f t="shared" si="2"/>
        <v>43</v>
      </c>
      <c r="B1690" s="21" t="s">
        <v>159</v>
      </c>
      <c r="C1690" s="23">
        <v>2056925.0</v>
      </c>
      <c r="D1690" s="26">
        <f t="shared" si="1"/>
        <v>4105.624519</v>
      </c>
      <c r="E1690" s="37"/>
    </row>
    <row r="1691">
      <c r="A1691" s="21">
        <f t="shared" si="2"/>
        <v>44</v>
      </c>
      <c r="B1691" s="21" t="s">
        <v>15</v>
      </c>
      <c r="C1691" s="23">
        <v>478283.0</v>
      </c>
      <c r="D1691" s="26">
        <f t="shared" si="1"/>
        <v>978.114857</v>
      </c>
      <c r="E1691" s="37"/>
    </row>
    <row r="1692">
      <c r="A1692" s="21">
        <f t="shared" si="2"/>
        <v>44</v>
      </c>
      <c r="B1692" s="21" t="s">
        <v>371</v>
      </c>
      <c r="C1692" s="23">
        <v>1520256.0</v>
      </c>
      <c r="D1692" s="26">
        <f t="shared" si="1"/>
        <v>3109.006551</v>
      </c>
      <c r="E1692" s="37"/>
    </row>
    <row r="1693">
      <c r="A1693" s="21">
        <f t="shared" si="2"/>
        <v>44</v>
      </c>
      <c r="B1693" s="21" t="s">
        <v>159</v>
      </c>
      <c r="C1693" s="23">
        <v>2195765.0</v>
      </c>
      <c r="D1693" s="26">
        <f t="shared" si="1"/>
        <v>4490.459349</v>
      </c>
      <c r="E1693" s="37"/>
    </row>
    <row r="1694">
      <c r="A1694" s="21">
        <f t="shared" si="2"/>
        <v>45</v>
      </c>
      <c r="B1694" s="21" t="s">
        <v>15</v>
      </c>
      <c r="C1694" s="23">
        <v>435960.0</v>
      </c>
      <c r="D1694" s="26">
        <f t="shared" si="1"/>
        <v>913.4669753</v>
      </c>
      <c r="E1694" s="37"/>
    </row>
    <row r="1695">
      <c r="A1695" s="21">
        <f t="shared" si="2"/>
        <v>45</v>
      </c>
      <c r="B1695" s="21" t="s">
        <v>371</v>
      </c>
      <c r="C1695" s="23">
        <v>1560718.0</v>
      </c>
      <c r="D1695" s="26">
        <f t="shared" si="1"/>
        <v>3270.17238</v>
      </c>
      <c r="E1695" s="37"/>
    </row>
    <row r="1696">
      <c r="A1696" s="21">
        <f t="shared" si="2"/>
        <v>45</v>
      </c>
      <c r="B1696" s="21" t="s">
        <v>159</v>
      </c>
      <c r="C1696" s="23">
        <v>2197626.0</v>
      </c>
      <c r="D1696" s="26">
        <f t="shared" si="1"/>
        <v>4604.685694</v>
      </c>
      <c r="E1696" s="37"/>
    </row>
    <row r="1697">
      <c r="A1697" s="21">
        <f t="shared" si="2"/>
        <v>46</v>
      </c>
      <c r="B1697" s="21" t="s">
        <v>15</v>
      </c>
      <c r="C1697" s="23">
        <v>549561.0</v>
      </c>
      <c r="D1697" s="26">
        <f t="shared" si="1"/>
        <v>1179.778547</v>
      </c>
      <c r="E1697" s="37"/>
    </row>
    <row r="1698">
      <c r="A1698" s="21">
        <f t="shared" si="2"/>
        <v>46</v>
      </c>
      <c r="B1698" s="21" t="s">
        <v>371</v>
      </c>
      <c r="C1698" s="23">
        <v>1556214.0</v>
      </c>
      <c r="D1698" s="26">
        <f t="shared" si="1"/>
        <v>3340.826391</v>
      </c>
      <c r="E1698" s="37"/>
    </row>
    <row r="1699">
      <c r="A1699" s="21">
        <f t="shared" si="2"/>
        <v>46</v>
      </c>
      <c r="B1699" s="21" t="s">
        <v>159</v>
      </c>
      <c r="C1699" s="23">
        <v>2088529.0</v>
      </c>
      <c r="D1699" s="26">
        <f t="shared" si="1"/>
        <v>4483.581821</v>
      </c>
      <c r="E1699" s="37"/>
    </row>
    <row r="1700">
      <c r="A1700" s="21">
        <f t="shared" si="2"/>
        <v>47</v>
      </c>
      <c r="B1700" s="21" t="s">
        <v>15</v>
      </c>
      <c r="C1700" s="23">
        <v>562467.0</v>
      </c>
      <c r="D1700" s="26">
        <f t="shared" si="1"/>
        <v>1237.134833</v>
      </c>
      <c r="E1700" s="37"/>
    </row>
    <row r="1701">
      <c r="A1701" s="21">
        <f t="shared" si="2"/>
        <v>47</v>
      </c>
      <c r="B1701" s="21" t="s">
        <v>371</v>
      </c>
      <c r="C1701" s="23">
        <v>1610707.0</v>
      </c>
      <c r="D1701" s="26">
        <f t="shared" si="1"/>
        <v>3542.717591</v>
      </c>
      <c r="E1701" s="37"/>
    </row>
    <row r="1702">
      <c r="A1702" s="21">
        <f t="shared" si="2"/>
        <v>47</v>
      </c>
      <c r="B1702" s="21" t="s">
        <v>159</v>
      </c>
      <c r="C1702" s="23">
        <v>2021130.0</v>
      </c>
      <c r="D1702" s="26">
        <f t="shared" si="1"/>
        <v>4445.434709</v>
      </c>
      <c r="E1702" s="37"/>
    </row>
    <row r="1703">
      <c r="A1703" s="21">
        <f t="shared" si="2"/>
        <v>48</v>
      </c>
      <c r="B1703" s="21" t="s">
        <v>15</v>
      </c>
      <c r="C1703" s="23">
        <v>673037.0</v>
      </c>
      <c r="D1703" s="26">
        <f t="shared" si="1"/>
        <v>1516.670598</v>
      </c>
      <c r="E1703" s="37"/>
    </row>
    <row r="1704">
      <c r="A1704" s="21">
        <f t="shared" si="2"/>
        <v>48</v>
      </c>
      <c r="B1704" s="21" t="s">
        <v>371</v>
      </c>
      <c r="C1704" s="23">
        <v>1676883.0</v>
      </c>
      <c r="D1704" s="26">
        <f t="shared" si="1"/>
        <v>3778.810291</v>
      </c>
      <c r="E1704" s="37"/>
    </row>
    <row r="1705">
      <c r="A1705" s="21">
        <f t="shared" si="2"/>
        <v>48</v>
      </c>
      <c r="B1705" s="21" t="s">
        <v>159</v>
      </c>
      <c r="C1705" s="23">
        <v>1844384.0</v>
      </c>
      <c r="D1705" s="26">
        <f t="shared" si="1"/>
        <v>4156.269244</v>
      </c>
      <c r="E1705" s="37"/>
    </row>
    <row r="1706">
      <c r="A1706" s="21">
        <f t="shared" si="2"/>
        <v>49</v>
      </c>
      <c r="B1706" s="21" t="s">
        <v>15</v>
      </c>
      <c r="C1706" s="23">
        <v>530254.0</v>
      </c>
      <c r="D1706" s="26">
        <f t="shared" si="1"/>
        <v>1224.236962</v>
      </c>
      <c r="E1706" s="37"/>
    </row>
    <row r="1707">
      <c r="A1707" s="21">
        <f t="shared" si="2"/>
        <v>49</v>
      </c>
      <c r="B1707" s="21" t="s">
        <v>371</v>
      </c>
      <c r="C1707" s="23">
        <v>1740442.0</v>
      </c>
      <c r="D1707" s="26">
        <f t="shared" si="1"/>
        <v>4018.288266</v>
      </c>
      <c r="E1707" s="37"/>
    </row>
    <row r="1708">
      <c r="A1708" s="21">
        <f t="shared" si="2"/>
        <v>49</v>
      </c>
      <c r="B1708" s="21" t="s">
        <v>159</v>
      </c>
      <c r="C1708" s="23">
        <v>1923608.0</v>
      </c>
      <c r="D1708" s="26">
        <f t="shared" si="1"/>
        <v>4441.177273</v>
      </c>
      <c r="E1708" s="37"/>
    </row>
    <row r="1709">
      <c r="A1709" s="21">
        <f t="shared" si="2"/>
        <v>50</v>
      </c>
      <c r="B1709" s="21" t="s">
        <v>15</v>
      </c>
      <c r="C1709" s="23">
        <v>650535.0</v>
      </c>
      <c r="D1709" s="26">
        <f t="shared" si="1"/>
        <v>1538.785899</v>
      </c>
      <c r="E1709" s="37"/>
    </row>
    <row r="1710">
      <c r="A1710" s="21">
        <f t="shared" si="2"/>
        <v>50</v>
      </c>
      <c r="B1710" s="21" t="s">
        <v>371</v>
      </c>
      <c r="C1710" s="23">
        <v>1855505.0</v>
      </c>
      <c r="D1710" s="26">
        <f t="shared" si="1"/>
        <v>4389.04122</v>
      </c>
      <c r="E1710" s="37"/>
    </row>
    <row r="1711">
      <c r="A1711" s="21">
        <f t="shared" si="2"/>
        <v>50</v>
      </c>
      <c r="B1711" s="21" t="s">
        <v>159</v>
      </c>
      <c r="C1711" s="23">
        <v>1688264.0</v>
      </c>
      <c r="D1711" s="26">
        <f t="shared" si="1"/>
        <v>3993.446682</v>
      </c>
      <c r="E1711" s="37"/>
    </row>
    <row r="1712">
      <c r="A1712" s="21">
        <f t="shared" si="2"/>
        <v>51</v>
      </c>
      <c r="B1712" s="21" t="s">
        <v>15</v>
      </c>
      <c r="C1712" s="23">
        <v>677026.0</v>
      </c>
      <c r="D1712" s="26">
        <f t="shared" si="1"/>
        <v>1640.724207</v>
      </c>
      <c r="E1712" s="37"/>
    </row>
    <row r="1713">
      <c r="A1713" s="21">
        <f t="shared" si="2"/>
        <v>51</v>
      </c>
      <c r="B1713" s="21" t="s">
        <v>371</v>
      </c>
      <c r="C1713" s="23">
        <v>1931869.0</v>
      </c>
      <c r="D1713" s="26">
        <f t="shared" si="1"/>
        <v>4681.746687</v>
      </c>
      <c r="E1713" s="37"/>
    </row>
    <row r="1714">
      <c r="A1714" s="21">
        <f t="shared" si="2"/>
        <v>51</v>
      </c>
      <c r="B1714" s="21" t="s">
        <v>159</v>
      </c>
      <c r="C1714" s="23">
        <v>1585409.0</v>
      </c>
      <c r="D1714" s="26">
        <f t="shared" si="1"/>
        <v>3842.125596</v>
      </c>
      <c r="E1714" s="37"/>
    </row>
    <row r="1715">
      <c r="A1715" s="21">
        <f t="shared" si="2"/>
        <v>52</v>
      </c>
      <c r="B1715" s="21" t="s">
        <v>15</v>
      </c>
      <c r="C1715" s="23">
        <v>928935.0</v>
      </c>
      <c r="D1715" s="26">
        <f t="shared" si="1"/>
        <v>2306.401451</v>
      </c>
      <c r="E1715" s="37"/>
    </row>
    <row r="1716">
      <c r="A1716" s="21">
        <f t="shared" si="2"/>
        <v>52</v>
      </c>
      <c r="B1716" s="21" t="s">
        <v>371</v>
      </c>
      <c r="C1716" s="23">
        <v>1997099.0</v>
      </c>
      <c r="D1716" s="26">
        <f t="shared" si="1"/>
        <v>4958.486903</v>
      </c>
      <c r="E1716" s="37"/>
    </row>
    <row r="1717">
      <c r="A1717" s="21">
        <f t="shared" si="2"/>
        <v>52</v>
      </c>
      <c r="B1717" s="21" t="s">
        <v>159</v>
      </c>
      <c r="C1717" s="23">
        <v>1268270.0</v>
      </c>
      <c r="D1717" s="26">
        <f t="shared" si="1"/>
        <v>3148.917597</v>
      </c>
      <c r="E1717" s="37"/>
    </row>
    <row r="1718">
      <c r="A1718" s="21">
        <f t="shared" si="2"/>
        <v>53</v>
      </c>
      <c r="B1718" s="21" t="s">
        <v>15</v>
      </c>
      <c r="C1718" s="23">
        <v>1021615.0</v>
      </c>
      <c r="D1718" s="26">
        <f t="shared" si="1"/>
        <v>2598.679515</v>
      </c>
      <c r="E1718" s="37"/>
    </row>
    <row r="1719">
      <c r="A1719" s="21">
        <f t="shared" si="2"/>
        <v>53</v>
      </c>
      <c r="B1719" s="21" t="s">
        <v>371</v>
      </c>
      <c r="C1719" s="23">
        <v>2031890.0</v>
      </c>
      <c r="D1719" s="26">
        <f t="shared" si="1"/>
        <v>5168.5135</v>
      </c>
      <c r="E1719" s="37"/>
    </row>
    <row r="1720">
      <c r="A1720" s="21">
        <f t="shared" si="2"/>
        <v>53</v>
      </c>
      <c r="B1720" s="21" t="s">
        <v>159</v>
      </c>
      <c r="C1720" s="23">
        <v>1140799.0</v>
      </c>
      <c r="D1720" s="26">
        <f t="shared" si="1"/>
        <v>2901.847557</v>
      </c>
      <c r="E1720" s="37"/>
    </row>
    <row r="1721">
      <c r="A1721" s="21">
        <f t="shared" si="2"/>
        <v>54</v>
      </c>
      <c r="B1721" s="21" t="s">
        <v>15</v>
      </c>
      <c r="C1721" s="23">
        <v>730716.0</v>
      </c>
      <c r="D1721" s="26">
        <f t="shared" si="1"/>
        <v>1904.260802</v>
      </c>
      <c r="E1721" s="37"/>
    </row>
    <row r="1722">
      <c r="A1722" s="21">
        <f t="shared" si="2"/>
        <v>54</v>
      </c>
      <c r="B1722" s="21" t="s">
        <v>371</v>
      </c>
      <c r="C1722" s="23">
        <v>2071348.0</v>
      </c>
      <c r="D1722" s="26">
        <f t="shared" si="1"/>
        <v>5397.975142</v>
      </c>
      <c r="E1722" s="37"/>
    </row>
    <row r="1723">
      <c r="A1723" s="21">
        <f t="shared" si="2"/>
        <v>54</v>
      </c>
      <c r="B1723" s="21" t="s">
        <v>159</v>
      </c>
      <c r="C1723" s="23">
        <v>1392240.0</v>
      </c>
      <c r="D1723" s="26">
        <f t="shared" si="1"/>
        <v>3628.205841</v>
      </c>
      <c r="E1723" s="37"/>
    </row>
    <row r="1724">
      <c r="A1724" s="21">
        <f t="shared" si="2"/>
        <v>55</v>
      </c>
      <c r="B1724" s="21" t="s">
        <v>15</v>
      </c>
      <c r="C1724" s="23">
        <v>518040.0</v>
      </c>
      <c r="D1724" s="26">
        <f t="shared" si="1"/>
        <v>1383.088056</v>
      </c>
      <c r="E1724" s="37"/>
    </row>
    <row r="1725">
      <c r="A1725" s="21">
        <f t="shared" si="2"/>
        <v>55</v>
      </c>
      <c r="B1725" s="21" t="s">
        <v>371</v>
      </c>
      <c r="C1725" s="23">
        <v>2081559.0</v>
      </c>
      <c r="D1725" s="26">
        <f t="shared" si="1"/>
        <v>5557.446126</v>
      </c>
      <c r="E1725" s="37"/>
    </row>
    <row r="1726">
      <c r="A1726" s="21">
        <f t="shared" si="2"/>
        <v>55</v>
      </c>
      <c r="B1726" s="21" t="s">
        <v>159</v>
      </c>
      <c r="C1726" s="23">
        <v>1594705.0</v>
      </c>
      <c r="D1726" s="26">
        <f t="shared" si="1"/>
        <v>4257.61995</v>
      </c>
      <c r="E1726" s="37"/>
    </row>
    <row r="1727">
      <c r="A1727" s="21">
        <f t="shared" si="2"/>
        <v>56</v>
      </c>
      <c r="B1727" s="21" t="s">
        <v>15</v>
      </c>
      <c r="C1727" s="23">
        <v>651954.0</v>
      </c>
      <c r="D1727" s="26">
        <f t="shared" si="1"/>
        <v>1783.234688</v>
      </c>
      <c r="E1727" s="37"/>
    </row>
    <row r="1728">
      <c r="A1728" s="21">
        <f t="shared" si="2"/>
        <v>56</v>
      </c>
      <c r="B1728" s="21" t="s">
        <v>371</v>
      </c>
      <c r="C1728" s="23">
        <v>2028003.0</v>
      </c>
      <c r="D1728" s="26">
        <f t="shared" si="1"/>
        <v>5547.025244</v>
      </c>
      <c r="E1728" s="37"/>
    </row>
    <row r="1729">
      <c r="A1729" s="21">
        <f t="shared" si="2"/>
        <v>56</v>
      </c>
      <c r="B1729" s="21" t="s">
        <v>159</v>
      </c>
      <c r="C1729" s="23">
        <v>1514347.0</v>
      </c>
      <c r="D1729" s="26">
        <f t="shared" si="1"/>
        <v>4142.06539</v>
      </c>
      <c r="E1729" s="37"/>
    </row>
    <row r="1730">
      <c r="A1730" s="21">
        <f t="shared" si="2"/>
        <v>57</v>
      </c>
      <c r="B1730" s="21" t="s">
        <v>15</v>
      </c>
      <c r="C1730" s="23">
        <v>711017.0</v>
      </c>
      <c r="D1730" s="26">
        <f t="shared" si="1"/>
        <v>1992.382615</v>
      </c>
      <c r="E1730" s="37"/>
    </row>
    <row r="1731">
      <c r="A1731" s="21">
        <f t="shared" si="2"/>
        <v>57</v>
      </c>
      <c r="B1731" s="21" t="s">
        <v>371</v>
      </c>
      <c r="C1731" s="23">
        <v>1867671.0</v>
      </c>
      <c r="D1731" s="26">
        <f t="shared" si="1"/>
        <v>5233.510916</v>
      </c>
      <c r="E1731" s="37"/>
    </row>
    <row r="1732">
      <c r="A1732" s="21">
        <f t="shared" si="2"/>
        <v>57</v>
      </c>
      <c r="B1732" s="21" t="s">
        <v>159</v>
      </c>
      <c r="C1732" s="23">
        <v>1615616.0</v>
      </c>
      <c r="D1732" s="26">
        <f t="shared" si="1"/>
        <v>4527.212754</v>
      </c>
      <c r="E1732" s="37"/>
    </row>
    <row r="1733">
      <c r="A1733" s="21">
        <f t="shared" si="2"/>
        <v>58</v>
      </c>
      <c r="B1733" s="21" t="s">
        <v>15</v>
      </c>
      <c r="C1733" s="23">
        <v>731844.0</v>
      </c>
      <c r="D1733" s="26">
        <f t="shared" si="1"/>
        <v>2100.915518</v>
      </c>
      <c r="E1733" s="37"/>
    </row>
    <row r="1734">
      <c r="A1734" s="21">
        <f t="shared" si="2"/>
        <v>58</v>
      </c>
      <c r="B1734" s="21" t="s">
        <v>371</v>
      </c>
      <c r="C1734" s="23">
        <v>1867551.0</v>
      </c>
      <c r="D1734" s="26">
        <f t="shared" si="1"/>
        <v>5361.206591</v>
      </c>
      <c r="E1734" s="37"/>
    </row>
    <row r="1735">
      <c r="A1735" s="21">
        <f t="shared" si="2"/>
        <v>58</v>
      </c>
      <c r="B1735" s="21" t="s">
        <v>159</v>
      </c>
      <c r="C1735" s="23">
        <v>1594909.0</v>
      </c>
      <c r="D1735" s="26">
        <f t="shared" si="1"/>
        <v>4578.529123</v>
      </c>
      <c r="E1735" s="37"/>
    </row>
    <row r="1736">
      <c r="A1736" s="21">
        <f t="shared" si="2"/>
        <v>59</v>
      </c>
      <c r="B1736" s="21" t="s">
        <v>15</v>
      </c>
      <c r="C1736" s="23">
        <v>806616.0</v>
      </c>
      <c r="D1736" s="26">
        <f t="shared" si="1"/>
        <v>2372.194126</v>
      </c>
      <c r="E1736" s="37"/>
    </row>
    <row r="1737">
      <c r="A1737" s="21">
        <f t="shared" si="2"/>
        <v>59</v>
      </c>
      <c r="B1737" s="21" t="s">
        <v>371</v>
      </c>
      <c r="C1737" s="23">
        <v>1862495.0</v>
      </c>
      <c r="D1737" s="26">
        <f t="shared" si="1"/>
        <v>5477.451102</v>
      </c>
      <c r="E1737" s="37"/>
    </row>
    <row r="1738">
      <c r="A1738" s="21">
        <f t="shared" si="2"/>
        <v>59</v>
      </c>
      <c r="B1738" s="21" t="s">
        <v>159</v>
      </c>
      <c r="C1738" s="23">
        <v>1525193.0</v>
      </c>
      <c r="D1738" s="26">
        <f t="shared" si="1"/>
        <v>4485.472487</v>
      </c>
      <c r="E1738" s="37"/>
    </row>
    <row r="1739">
      <c r="A1739" s="21">
        <f t="shared" si="2"/>
        <v>60</v>
      </c>
      <c r="B1739" s="21" t="s">
        <v>15</v>
      </c>
      <c r="C1739" s="23">
        <v>976138.0</v>
      </c>
      <c r="D1739" s="26">
        <f t="shared" si="1"/>
        <v>2940.924298</v>
      </c>
      <c r="E1739" s="37"/>
    </row>
    <row r="1740">
      <c r="A1740" s="21">
        <f t="shared" si="2"/>
        <v>60</v>
      </c>
      <c r="B1740" s="21" t="s">
        <v>371</v>
      </c>
      <c r="C1740" s="23">
        <v>1852432.0</v>
      </c>
      <c r="D1740" s="26">
        <f t="shared" si="1"/>
        <v>5581.036984</v>
      </c>
      <c r="E1740" s="37"/>
    </row>
    <row r="1741">
      <c r="A1741" s="21">
        <f t="shared" si="2"/>
        <v>60</v>
      </c>
      <c r="B1741" s="21" t="s">
        <v>159</v>
      </c>
      <c r="C1741" s="23">
        <v>1365734.0</v>
      </c>
      <c r="D1741" s="26">
        <f t="shared" si="1"/>
        <v>4114.705406</v>
      </c>
      <c r="E1741" s="37"/>
    </row>
    <row r="1742">
      <c r="A1742" s="21">
        <f t="shared" si="2"/>
        <v>61</v>
      </c>
      <c r="B1742" s="21" t="s">
        <v>15</v>
      </c>
      <c r="C1742" s="23">
        <v>956074.0</v>
      </c>
      <c r="D1742" s="26">
        <f t="shared" si="1"/>
        <v>2950.863879</v>
      </c>
      <c r="E1742" s="37"/>
    </row>
    <row r="1743">
      <c r="A1743" s="21">
        <f t="shared" si="2"/>
        <v>61</v>
      </c>
      <c r="B1743" s="21" t="s">
        <v>371</v>
      </c>
      <c r="C1743" s="23">
        <v>1855772.0</v>
      </c>
      <c r="D1743" s="26">
        <f t="shared" si="1"/>
        <v>5727.726686</v>
      </c>
      <c r="E1743" s="37"/>
    </row>
    <row r="1744">
      <c r="A1744" s="21">
        <f t="shared" si="2"/>
        <v>61</v>
      </c>
      <c r="B1744" s="21" t="s">
        <v>159</v>
      </c>
      <c r="C1744" s="23">
        <v>1382458.0</v>
      </c>
      <c r="D1744" s="26">
        <f t="shared" si="1"/>
        <v>4266.871996</v>
      </c>
      <c r="E1744" s="37"/>
    </row>
    <row r="1745">
      <c r="A1745" s="21">
        <f t="shared" si="2"/>
        <v>62</v>
      </c>
      <c r="B1745" s="21" t="s">
        <v>15</v>
      </c>
      <c r="C1745" s="23">
        <v>1121821.0</v>
      </c>
      <c r="D1745" s="26">
        <f t="shared" si="1"/>
        <v>3547.006504</v>
      </c>
      <c r="E1745" s="37"/>
    </row>
    <row r="1746">
      <c r="A1746" s="21">
        <f t="shared" si="2"/>
        <v>62</v>
      </c>
      <c r="B1746" s="21" t="s">
        <v>371</v>
      </c>
      <c r="C1746" s="23">
        <v>1884761.0</v>
      </c>
      <c r="D1746" s="26">
        <f t="shared" si="1"/>
        <v>5959.292547</v>
      </c>
      <c r="E1746" s="37"/>
    </row>
    <row r="1747">
      <c r="A1747" s="21">
        <f t="shared" si="2"/>
        <v>62</v>
      </c>
      <c r="B1747" s="21" t="s">
        <v>159</v>
      </c>
      <c r="C1747" s="23">
        <v>1187722.0</v>
      </c>
      <c r="D1747" s="26">
        <f t="shared" si="1"/>
        <v>3755.374216</v>
      </c>
      <c r="E1747" s="37"/>
    </row>
    <row r="1748">
      <c r="A1748" s="21">
        <f t="shared" si="2"/>
        <v>63</v>
      </c>
      <c r="B1748" s="21" t="s">
        <v>15</v>
      </c>
      <c r="C1748" s="23">
        <v>1028740.0</v>
      </c>
      <c r="D1748" s="26">
        <f t="shared" si="1"/>
        <v>3332.118209</v>
      </c>
      <c r="E1748" s="37"/>
    </row>
    <row r="1749">
      <c r="A1749" s="21">
        <f t="shared" si="2"/>
        <v>63</v>
      </c>
      <c r="B1749" s="21" t="s">
        <v>371</v>
      </c>
      <c r="C1749" s="23">
        <v>1923877.0</v>
      </c>
      <c r="D1749" s="26">
        <f t="shared" si="1"/>
        <v>6231.492489</v>
      </c>
      <c r="E1749" s="37"/>
    </row>
    <row r="1750">
      <c r="A1750" s="21">
        <f t="shared" si="2"/>
        <v>63</v>
      </c>
      <c r="B1750" s="21" t="s">
        <v>159</v>
      </c>
      <c r="C1750" s="23">
        <v>1241687.0</v>
      </c>
      <c r="D1750" s="26">
        <f t="shared" si="1"/>
        <v>4021.859617</v>
      </c>
      <c r="E1750" s="37"/>
    </row>
    <row r="1751">
      <c r="A1751" s="21">
        <f t="shared" si="2"/>
        <v>64</v>
      </c>
      <c r="B1751" s="21" t="s">
        <v>15</v>
      </c>
      <c r="C1751" s="23">
        <v>947620.0</v>
      </c>
      <c r="D1751" s="26">
        <f t="shared" si="1"/>
        <v>3144.277306</v>
      </c>
      <c r="E1751" s="37"/>
    </row>
    <row r="1752">
      <c r="A1752" s="21">
        <f t="shared" si="2"/>
        <v>64</v>
      </c>
      <c r="B1752" s="21" t="s">
        <v>371</v>
      </c>
      <c r="C1752" s="23">
        <v>2077559.0</v>
      </c>
      <c r="D1752" s="26">
        <f t="shared" si="1"/>
        <v>6893.50332</v>
      </c>
      <c r="E1752" s="37"/>
    </row>
    <row r="1753">
      <c r="A1753" s="21">
        <f t="shared" si="2"/>
        <v>64</v>
      </c>
      <c r="B1753" s="21" t="s">
        <v>159</v>
      </c>
      <c r="C1753" s="23">
        <v>1169125.0</v>
      </c>
      <c r="D1753" s="26">
        <f t="shared" si="1"/>
        <v>3879.248228</v>
      </c>
      <c r="E1753" s="37"/>
    </row>
    <row r="1754">
      <c r="A1754" s="21">
        <f t="shared" si="2"/>
        <v>65</v>
      </c>
      <c r="B1754" s="21" t="s">
        <v>15</v>
      </c>
      <c r="C1754" s="23">
        <v>928729.0</v>
      </c>
      <c r="D1754" s="26">
        <f t="shared" si="1"/>
        <v>3156.769454</v>
      </c>
      <c r="E1754" s="37"/>
    </row>
    <row r="1755">
      <c r="A1755" s="21">
        <f t="shared" si="2"/>
        <v>65</v>
      </c>
      <c r="B1755" s="21" t="s">
        <v>371</v>
      </c>
      <c r="C1755" s="23">
        <v>2230682.0</v>
      </c>
      <c r="D1755" s="26">
        <f t="shared" si="1"/>
        <v>7582.135155</v>
      </c>
      <c r="E1755" s="37"/>
    </row>
    <row r="1756">
      <c r="A1756" s="21">
        <f t="shared" si="2"/>
        <v>65</v>
      </c>
      <c r="B1756" s="21" t="s">
        <v>159</v>
      </c>
      <c r="C1756" s="23">
        <v>1034893.0</v>
      </c>
      <c r="D1756" s="26">
        <f t="shared" si="1"/>
        <v>3517.623129</v>
      </c>
      <c r="E1756" s="37"/>
    </row>
    <row r="1757">
      <c r="A1757" s="21">
        <f t="shared" si="2"/>
        <v>66</v>
      </c>
      <c r="B1757" s="21" t="s">
        <v>15</v>
      </c>
      <c r="C1757" s="23">
        <v>817769.0</v>
      </c>
      <c r="D1757" s="26">
        <f t="shared" si="1"/>
        <v>2847.390364</v>
      </c>
      <c r="E1757" s="37"/>
    </row>
    <row r="1758">
      <c r="A1758" s="21">
        <f t="shared" si="2"/>
        <v>66</v>
      </c>
      <c r="B1758" s="21" t="s">
        <v>371</v>
      </c>
      <c r="C1758" s="23">
        <v>2265287.0</v>
      </c>
      <c r="D1758" s="26">
        <f t="shared" si="1"/>
        <v>7887.504144</v>
      </c>
      <c r="E1758" s="37"/>
    </row>
    <row r="1759">
      <c r="A1759" s="21">
        <f t="shared" si="2"/>
        <v>66</v>
      </c>
      <c r="B1759" s="21" t="s">
        <v>159</v>
      </c>
      <c r="C1759" s="23">
        <v>1111248.0</v>
      </c>
      <c r="D1759" s="26">
        <f t="shared" si="1"/>
        <v>3869.255068</v>
      </c>
      <c r="E1759" s="37"/>
    </row>
    <row r="1760">
      <c r="A1760" s="21">
        <f t="shared" si="2"/>
        <v>67</v>
      </c>
      <c r="B1760" s="21" t="s">
        <v>15</v>
      </c>
      <c r="C1760" s="23">
        <v>494260.0</v>
      </c>
      <c r="D1760" s="26">
        <f t="shared" si="1"/>
        <v>1762.907395</v>
      </c>
      <c r="E1760" s="37"/>
    </row>
    <row r="1761">
      <c r="A1761" s="21">
        <f t="shared" si="2"/>
        <v>67</v>
      </c>
      <c r="B1761" s="21" t="s">
        <v>371</v>
      </c>
      <c r="C1761" s="23">
        <v>2376280.0</v>
      </c>
      <c r="D1761" s="26">
        <f t="shared" si="1"/>
        <v>8475.623324</v>
      </c>
      <c r="E1761" s="37"/>
    </row>
    <row r="1762">
      <c r="A1762" s="21">
        <f t="shared" si="2"/>
        <v>67</v>
      </c>
      <c r="B1762" s="21" t="s">
        <v>159</v>
      </c>
      <c r="C1762" s="23">
        <v>1323764.0</v>
      </c>
      <c r="D1762" s="26">
        <f t="shared" si="1"/>
        <v>4721.550084</v>
      </c>
      <c r="E1762" s="37"/>
    </row>
    <row r="1763">
      <c r="A1763" s="21">
        <f t="shared" si="2"/>
        <v>68</v>
      </c>
      <c r="B1763" s="21" t="s">
        <v>15</v>
      </c>
      <c r="C1763" s="23">
        <v>414995.0</v>
      </c>
      <c r="D1763" s="26">
        <f t="shared" si="1"/>
        <v>1516.245782</v>
      </c>
      <c r="E1763" s="37"/>
    </row>
    <row r="1764">
      <c r="A1764" s="21">
        <f t="shared" si="2"/>
        <v>68</v>
      </c>
      <c r="B1764" s="21" t="s">
        <v>371</v>
      </c>
      <c r="C1764" s="23">
        <v>2520821.0</v>
      </c>
      <c r="D1764" s="26">
        <f t="shared" si="1"/>
        <v>9210.193394</v>
      </c>
      <c r="E1764" s="37"/>
    </row>
    <row r="1765">
      <c r="A1765" s="21">
        <f t="shared" si="2"/>
        <v>68</v>
      </c>
      <c r="B1765" s="21" t="s">
        <v>159</v>
      </c>
      <c r="C1765" s="23">
        <v>1258488.0</v>
      </c>
      <c r="D1765" s="26">
        <f t="shared" si="1"/>
        <v>4598.072558</v>
      </c>
      <c r="E1765" s="37"/>
    </row>
    <row r="1766">
      <c r="A1766" s="21">
        <f t="shared" si="2"/>
        <v>69</v>
      </c>
      <c r="B1766" s="21" t="s">
        <v>15</v>
      </c>
      <c r="C1766" s="23">
        <v>375041.0</v>
      </c>
      <c r="D1766" s="26">
        <f t="shared" si="1"/>
        <v>1403.631529</v>
      </c>
      <c r="E1766" s="37"/>
    </row>
    <row r="1767">
      <c r="A1767" s="21">
        <f t="shared" si="2"/>
        <v>69</v>
      </c>
      <c r="B1767" s="21" t="s">
        <v>371</v>
      </c>
      <c r="C1767" s="23">
        <v>2588766.0</v>
      </c>
      <c r="D1767" s="26">
        <f t="shared" si="1"/>
        <v>9688.736911</v>
      </c>
      <c r="E1767" s="37"/>
    </row>
    <row r="1768">
      <c r="A1768" s="21">
        <f t="shared" si="2"/>
        <v>69</v>
      </c>
      <c r="B1768" s="21" t="s">
        <v>159</v>
      </c>
      <c r="C1768" s="23">
        <v>1230497.0</v>
      </c>
      <c r="D1768" s="26">
        <f t="shared" si="1"/>
        <v>4605.268187</v>
      </c>
      <c r="E1768" s="37"/>
    </row>
    <row r="1769">
      <c r="A1769" s="21">
        <f t="shared" si="2"/>
        <v>70</v>
      </c>
      <c r="B1769" s="21" t="s">
        <v>15</v>
      </c>
      <c r="C1769" s="23">
        <v>421571.0</v>
      </c>
      <c r="D1769" s="26">
        <f t="shared" si="1"/>
        <v>1616.171768</v>
      </c>
      <c r="E1769" s="37"/>
    </row>
    <row r="1770">
      <c r="A1770" s="21">
        <f t="shared" si="2"/>
        <v>70</v>
      </c>
      <c r="B1770" s="21" t="s">
        <v>371</v>
      </c>
      <c r="C1770" s="23">
        <v>2604772.0</v>
      </c>
      <c r="D1770" s="26">
        <f t="shared" si="1"/>
        <v>9985.883678</v>
      </c>
      <c r="E1770" s="37"/>
    </row>
    <row r="1771">
      <c r="A1771" s="21">
        <f t="shared" si="2"/>
        <v>70</v>
      </c>
      <c r="B1771" s="21" t="s">
        <v>159</v>
      </c>
      <c r="C1771" s="23">
        <v>1167961.0</v>
      </c>
      <c r="D1771" s="26">
        <f t="shared" si="1"/>
        <v>4477.598303</v>
      </c>
      <c r="E1771" s="37"/>
    </row>
    <row r="1772">
      <c r="A1772" s="21">
        <f t="shared" si="2"/>
        <v>71</v>
      </c>
      <c r="B1772" s="21" t="s">
        <v>15</v>
      </c>
      <c r="C1772" s="23">
        <v>650727.0</v>
      </c>
      <c r="D1772" s="26">
        <f t="shared" si="1"/>
        <v>2555.363601</v>
      </c>
      <c r="E1772" s="37"/>
    </row>
    <row r="1773">
      <c r="A1773" s="21">
        <f t="shared" si="2"/>
        <v>71</v>
      </c>
      <c r="B1773" s="21" t="s">
        <v>371</v>
      </c>
      <c r="C1773" s="23">
        <v>2602122.0</v>
      </c>
      <c r="D1773" s="26">
        <f t="shared" si="1"/>
        <v>10218.36783</v>
      </c>
      <c r="E1773" s="37"/>
    </row>
    <row r="1774">
      <c r="A1774" s="21">
        <f t="shared" si="2"/>
        <v>71</v>
      </c>
      <c r="B1774" s="21" t="s">
        <v>159</v>
      </c>
      <c r="C1774" s="23">
        <v>941455.0</v>
      </c>
      <c r="D1774" s="26">
        <f t="shared" si="1"/>
        <v>3697.033992</v>
      </c>
      <c r="E1774" s="37"/>
    </row>
    <row r="1775">
      <c r="A1775" s="21">
        <f t="shared" si="2"/>
        <v>72</v>
      </c>
      <c r="B1775" s="21" t="s">
        <v>15</v>
      </c>
      <c r="C1775" s="23">
        <v>842652.0</v>
      </c>
      <c r="D1775" s="26">
        <f t="shared" si="1"/>
        <v>3389.485352</v>
      </c>
      <c r="E1775" s="37"/>
    </row>
    <row r="1776">
      <c r="A1776" s="21">
        <f t="shared" si="2"/>
        <v>72</v>
      </c>
      <c r="B1776" s="21" t="s">
        <v>371</v>
      </c>
      <c r="C1776" s="23">
        <v>2543093.0</v>
      </c>
      <c r="D1776" s="26">
        <f t="shared" si="1"/>
        <v>10229.34316</v>
      </c>
      <c r="E1776" s="37"/>
    </row>
    <row r="1777">
      <c r="A1777" s="21">
        <f t="shared" si="2"/>
        <v>72</v>
      </c>
      <c r="B1777" s="21" t="s">
        <v>159</v>
      </c>
      <c r="C1777" s="23">
        <v>808559.0</v>
      </c>
      <c r="D1777" s="26">
        <f t="shared" si="1"/>
        <v>3252.34959</v>
      </c>
      <c r="E1777" s="37"/>
    </row>
    <row r="1778">
      <c r="A1778" s="21">
        <f t="shared" si="2"/>
        <v>73</v>
      </c>
      <c r="B1778" s="21" t="s">
        <v>15</v>
      </c>
      <c r="C1778" s="23">
        <v>1004152.0</v>
      </c>
      <c r="D1778" s="26">
        <f t="shared" si="1"/>
        <v>4137.242687</v>
      </c>
      <c r="E1778" s="37"/>
    </row>
    <row r="1779">
      <c r="A1779" s="21">
        <f t="shared" si="2"/>
        <v>73</v>
      </c>
      <c r="B1779" s="21" t="s">
        <v>371</v>
      </c>
      <c r="C1779" s="23">
        <v>2439008.0</v>
      </c>
      <c r="D1779" s="26">
        <f t="shared" si="1"/>
        <v>10049.04438</v>
      </c>
      <c r="E1779" s="37"/>
    </row>
    <row r="1780">
      <c r="A1780" s="21">
        <f t="shared" si="2"/>
        <v>73</v>
      </c>
      <c r="B1780" s="21" t="s">
        <v>159</v>
      </c>
      <c r="C1780" s="23">
        <v>751144.0</v>
      </c>
      <c r="D1780" s="26">
        <f t="shared" si="1"/>
        <v>3094.815347</v>
      </c>
      <c r="E1780" s="37"/>
    </row>
    <row r="1781">
      <c r="A1781" s="21">
        <f t="shared" si="2"/>
        <v>74</v>
      </c>
      <c r="B1781" s="21" t="s">
        <v>15</v>
      </c>
      <c r="C1781" s="23">
        <v>1038495.0</v>
      </c>
      <c r="D1781" s="26">
        <f t="shared" si="1"/>
        <v>4382.64459</v>
      </c>
      <c r="E1781" s="37"/>
    </row>
    <row r="1782">
      <c r="A1782" s="21">
        <f t="shared" si="2"/>
        <v>74</v>
      </c>
      <c r="B1782" s="21" t="s">
        <v>371</v>
      </c>
      <c r="C1782" s="23">
        <v>2314729.0</v>
      </c>
      <c r="D1782" s="26">
        <f t="shared" si="1"/>
        <v>9768.592559</v>
      </c>
      <c r="E1782" s="37"/>
    </row>
    <row r="1783">
      <c r="A1783" s="21">
        <f t="shared" si="2"/>
        <v>74</v>
      </c>
      <c r="B1783" s="21" t="s">
        <v>159</v>
      </c>
      <c r="C1783" s="23">
        <v>841080.0</v>
      </c>
      <c r="D1783" s="26">
        <f t="shared" si="1"/>
        <v>3549.51609</v>
      </c>
      <c r="E1783" s="37"/>
    </row>
    <row r="1784">
      <c r="A1784" s="21">
        <f t="shared" si="2"/>
        <v>75</v>
      </c>
      <c r="B1784" s="21" t="s">
        <v>15</v>
      </c>
      <c r="C1784" s="23">
        <v>1242764.0</v>
      </c>
      <c r="D1784" s="26">
        <f t="shared" si="1"/>
        <v>5371.986861</v>
      </c>
      <c r="E1784" s="37"/>
    </row>
    <row r="1785">
      <c r="A1785" s="21">
        <f t="shared" si="2"/>
        <v>75</v>
      </c>
      <c r="B1785" s="21" t="s">
        <v>371</v>
      </c>
      <c r="C1785" s="23">
        <v>2155337.0</v>
      </c>
      <c r="D1785" s="26">
        <f t="shared" si="1"/>
        <v>9316.686068</v>
      </c>
      <c r="E1785" s="37"/>
    </row>
    <row r="1786">
      <c r="A1786" s="21">
        <f t="shared" si="2"/>
        <v>75</v>
      </c>
      <c r="B1786" s="21" t="s">
        <v>159</v>
      </c>
      <c r="C1786" s="23">
        <v>796203.0</v>
      </c>
      <c r="D1786" s="26">
        <f t="shared" si="1"/>
        <v>3441.676822</v>
      </c>
      <c r="E1786" s="37"/>
    </row>
    <row r="1787">
      <c r="A1787" s="21">
        <f t="shared" si="2"/>
        <v>76</v>
      </c>
      <c r="B1787" s="21" t="s">
        <v>15</v>
      </c>
      <c r="C1787" s="23">
        <v>1341986.0</v>
      </c>
      <c r="D1787" s="26">
        <f t="shared" si="1"/>
        <v>5941.59007</v>
      </c>
      <c r="E1787" s="37"/>
    </row>
    <row r="1788">
      <c r="A1788" s="21">
        <f t="shared" si="2"/>
        <v>76</v>
      </c>
      <c r="B1788" s="21" t="s">
        <v>371</v>
      </c>
      <c r="C1788" s="23">
        <v>2114554.0</v>
      </c>
      <c r="D1788" s="26">
        <f t="shared" si="1"/>
        <v>9362.104411</v>
      </c>
      <c r="E1788" s="37"/>
    </row>
    <row r="1789">
      <c r="A1789" s="21">
        <f t="shared" si="2"/>
        <v>76</v>
      </c>
      <c r="B1789" s="21" t="s">
        <v>159</v>
      </c>
      <c r="C1789" s="23">
        <v>737764.0</v>
      </c>
      <c r="D1789" s="26">
        <f t="shared" si="1"/>
        <v>3266.421003</v>
      </c>
      <c r="E1789" s="37"/>
    </row>
    <row r="1790">
      <c r="A1790" s="21">
        <f t="shared" si="2"/>
        <v>77</v>
      </c>
      <c r="B1790" s="21" t="s">
        <v>15</v>
      </c>
      <c r="C1790" s="23">
        <v>1297192.0</v>
      </c>
      <c r="D1790" s="26">
        <f t="shared" si="1"/>
        <v>5882.490388</v>
      </c>
      <c r="E1790" s="37"/>
    </row>
    <row r="1791">
      <c r="A1791" s="21">
        <f t="shared" si="2"/>
        <v>77</v>
      </c>
      <c r="B1791" s="21" t="s">
        <v>371</v>
      </c>
      <c r="C1791" s="23">
        <v>2281690.0</v>
      </c>
      <c r="D1791" s="26">
        <f t="shared" si="1"/>
        <v>10346.97986</v>
      </c>
      <c r="E1791" s="37"/>
    </row>
    <row r="1792">
      <c r="A1792" s="21">
        <f t="shared" si="2"/>
        <v>77</v>
      </c>
      <c r="B1792" s="21" t="s">
        <v>159</v>
      </c>
      <c r="C1792" s="23">
        <v>615422.0</v>
      </c>
      <c r="D1792" s="26">
        <f t="shared" si="1"/>
        <v>2790.808145</v>
      </c>
      <c r="E1792" s="37"/>
    </row>
    <row r="1793">
      <c r="A1793" s="21">
        <f t="shared" si="2"/>
        <v>78</v>
      </c>
      <c r="B1793" s="21" t="s">
        <v>15</v>
      </c>
      <c r="C1793" s="23">
        <v>908834.0</v>
      </c>
      <c r="D1793" s="26">
        <f t="shared" si="1"/>
        <v>4221.215147</v>
      </c>
      <c r="E1793" s="37"/>
    </row>
    <row r="1794">
      <c r="A1794" s="21">
        <f t="shared" si="2"/>
        <v>78</v>
      </c>
      <c r="B1794" s="21" t="s">
        <v>371</v>
      </c>
      <c r="C1794" s="23">
        <v>2435647.0</v>
      </c>
      <c r="D1794" s="26">
        <f t="shared" si="1"/>
        <v>11312.72599</v>
      </c>
      <c r="E1794" s="37"/>
    </row>
    <row r="1795">
      <c r="A1795" s="21">
        <f t="shared" si="2"/>
        <v>78</v>
      </c>
      <c r="B1795" s="21" t="s">
        <v>159</v>
      </c>
      <c r="C1795" s="23">
        <v>849823.0</v>
      </c>
      <c r="D1795" s="26">
        <f t="shared" si="1"/>
        <v>3947.12975</v>
      </c>
      <c r="E1795" s="37"/>
    </row>
    <row r="1796">
      <c r="A1796" s="21">
        <f t="shared" si="2"/>
        <v>79</v>
      </c>
      <c r="B1796" s="21" t="s">
        <v>15</v>
      </c>
      <c r="C1796" s="23">
        <v>785615.0</v>
      </c>
      <c r="D1796" s="26">
        <f t="shared" si="1"/>
        <v>3737.250306</v>
      </c>
      <c r="E1796" s="37"/>
    </row>
    <row r="1797">
      <c r="A1797" s="21">
        <f t="shared" si="2"/>
        <v>79</v>
      </c>
      <c r="B1797" s="21" t="s">
        <v>371</v>
      </c>
      <c r="C1797" s="23">
        <v>2405895.0</v>
      </c>
      <c r="D1797" s="26">
        <f t="shared" si="1"/>
        <v>11445.08675</v>
      </c>
      <c r="E1797" s="37"/>
    </row>
    <row r="1798">
      <c r="A1798" s="21">
        <f t="shared" si="2"/>
        <v>79</v>
      </c>
      <c r="B1798" s="21" t="s">
        <v>159</v>
      </c>
      <c r="C1798" s="23">
        <v>1002794.0</v>
      </c>
      <c r="D1798" s="26">
        <f t="shared" si="1"/>
        <v>4770.392856</v>
      </c>
      <c r="E1798" s="37"/>
    </row>
    <row r="1799">
      <c r="A1799" s="21">
        <f t="shared" si="2"/>
        <v>80</v>
      </c>
      <c r="B1799" s="21" t="s">
        <v>15</v>
      </c>
      <c r="C1799" s="23">
        <v>788528.0</v>
      </c>
      <c r="D1799" s="26">
        <f t="shared" si="1"/>
        <v>3841.867823</v>
      </c>
      <c r="E1799" s="37"/>
    </row>
    <row r="1800">
      <c r="A1800" s="21">
        <f t="shared" si="2"/>
        <v>80</v>
      </c>
      <c r="B1800" s="21" t="s">
        <v>371</v>
      </c>
      <c r="C1800" s="23">
        <v>2319716.0</v>
      </c>
      <c r="D1800" s="26">
        <f t="shared" si="1"/>
        <v>11302.1253</v>
      </c>
      <c r="E1800" s="37"/>
    </row>
    <row r="1801">
      <c r="A1801" s="21">
        <f t="shared" si="2"/>
        <v>80</v>
      </c>
      <c r="B1801" s="21" t="s">
        <v>159</v>
      </c>
      <c r="C1801" s="23">
        <v>1086060.0</v>
      </c>
      <c r="D1801" s="26">
        <f t="shared" si="1"/>
        <v>5291.503876</v>
      </c>
      <c r="E1801" s="37"/>
    </row>
    <row r="1802">
      <c r="A1802" s="21">
        <f t="shared" si="2"/>
        <v>81</v>
      </c>
      <c r="B1802" s="21" t="s">
        <v>15</v>
      </c>
      <c r="C1802" s="23">
        <v>995377.0</v>
      </c>
      <c r="D1802" s="26">
        <f t="shared" si="1"/>
        <v>4966.941042</v>
      </c>
      <c r="E1802" s="37"/>
    </row>
    <row r="1803">
      <c r="A1803" s="21">
        <f t="shared" si="2"/>
        <v>81</v>
      </c>
      <c r="B1803" s="21" t="s">
        <v>371</v>
      </c>
      <c r="C1803" s="23">
        <v>2198620.0</v>
      </c>
      <c r="D1803" s="26">
        <f t="shared" si="1"/>
        <v>10971.13547</v>
      </c>
      <c r="E1803" s="37"/>
    </row>
    <row r="1804">
      <c r="A1804" s="21">
        <f t="shared" si="2"/>
        <v>81</v>
      </c>
      <c r="B1804" s="21" t="s">
        <v>159</v>
      </c>
      <c r="C1804" s="23">
        <v>1000307.0</v>
      </c>
      <c r="D1804" s="26">
        <f t="shared" si="1"/>
        <v>4991.541791</v>
      </c>
      <c r="E1804" s="37"/>
    </row>
    <row r="1805">
      <c r="A1805" s="21">
        <f t="shared" si="2"/>
        <v>82</v>
      </c>
      <c r="B1805" s="21" t="s">
        <v>15</v>
      </c>
      <c r="C1805" s="23">
        <v>1283998.0</v>
      </c>
      <c r="D1805" s="26">
        <f t="shared" si="1"/>
        <v>6561.980172</v>
      </c>
      <c r="E1805" s="37"/>
    </row>
    <row r="1806">
      <c r="A1806" s="21">
        <f t="shared" si="2"/>
        <v>82</v>
      </c>
      <c r="B1806" s="21" t="s">
        <v>371</v>
      </c>
      <c r="C1806" s="23">
        <v>2271756.0</v>
      </c>
      <c r="D1806" s="26">
        <f t="shared" si="1"/>
        <v>11610.00082</v>
      </c>
      <c r="E1806" s="37"/>
    </row>
    <row r="1807">
      <c r="A1807" s="21">
        <f t="shared" si="2"/>
        <v>82</v>
      </c>
      <c r="B1807" s="21" t="s">
        <v>159</v>
      </c>
      <c r="C1807" s="23">
        <v>638550.0</v>
      </c>
      <c r="D1807" s="26">
        <f t="shared" si="1"/>
        <v>3263.363681</v>
      </c>
      <c r="E1807" s="37"/>
    </row>
    <row r="1808">
      <c r="A1808" s="21">
        <f t="shared" si="2"/>
        <v>83</v>
      </c>
      <c r="B1808" s="21" t="s">
        <v>15</v>
      </c>
      <c r="C1808" s="23">
        <v>1907918.0</v>
      </c>
      <c r="D1808" s="26">
        <f t="shared" si="1"/>
        <v>9986.017577</v>
      </c>
      <c r="E1808" s="37"/>
    </row>
    <row r="1809">
      <c r="A1809" s="21">
        <f t="shared" si="2"/>
        <v>83</v>
      </c>
      <c r="B1809" s="21" t="s">
        <v>371</v>
      </c>
      <c r="C1809" s="23">
        <v>2073176.0</v>
      </c>
      <c r="D1809" s="26">
        <f t="shared" si="1"/>
        <v>10850.97576</v>
      </c>
      <c r="E1809" s="37"/>
    </row>
    <row r="1810">
      <c r="A1810" s="21">
        <f t="shared" si="2"/>
        <v>83</v>
      </c>
      <c r="B1810" s="21" t="s">
        <v>159</v>
      </c>
      <c r="C1810" s="23">
        <v>213210.0</v>
      </c>
      <c r="D1810" s="26">
        <f t="shared" si="1"/>
        <v>1115.93832</v>
      </c>
      <c r="E1810" s="37"/>
    </row>
    <row r="1811">
      <c r="A1811" s="21">
        <f t="shared" si="2"/>
        <v>84</v>
      </c>
      <c r="B1811" s="21" t="s">
        <v>15</v>
      </c>
      <c r="C1811" s="23">
        <v>2480893.0</v>
      </c>
      <c r="D1811" s="26">
        <f t="shared" si="1"/>
        <v>13298.27864</v>
      </c>
      <c r="E1811" s="37"/>
    </row>
    <row r="1812">
      <c r="A1812" s="21">
        <f t="shared" si="2"/>
        <v>84</v>
      </c>
      <c r="B1812" s="21" t="s">
        <v>371</v>
      </c>
      <c r="C1812" s="23">
        <v>1676835.0</v>
      </c>
      <c r="D1812" s="26">
        <f t="shared" si="1"/>
        <v>8988.303428</v>
      </c>
      <c r="E1812" s="37"/>
    </row>
    <row r="1813">
      <c r="A1813" s="21">
        <f t="shared" si="2"/>
        <v>84</v>
      </c>
      <c r="B1813" s="21" t="s">
        <v>159</v>
      </c>
      <c r="C1813" s="23">
        <v>36576.0</v>
      </c>
      <c r="D1813" s="26">
        <f t="shared" si="1"/>
        <v>196.0575645</v>
      </c>
      <c r="E1813" s="37"/>
    </row>
    <row r="1814">
      <c r="A1814" s="21">
        <f t="shared" si="2"/>
        <v>85</v>
      </c>
      <c r="B1814" s="21" t="s">
        <v>15</v>
      </c>
      <c r="C1814" s="23">
        <v>2751246.0</v>
      </c>
      <c r="D1814" s="26">
        <f t="shared" si="1"/>
        <v>15103.03179</v>
      </c>
      <c r="E1814" s="37"/>
    </row>
    <row r="1815">
      <c r="A1815" s="21">
        <f t="shared" si="2"/>
        <v>85</v>
      </c>
      <c r="B1815" s="21" t="s">
        <v>371</v>
      </c>
      <c r="C1815" s="23">
        <v>1382859.0</v>
      </c>
      <c r="D1815" s="26">
        <f t="shared" si="1"/>
        <v>7591.238091</v>
      </c>
      <c r="E1815" s="37"/>
    </row>
    <row r="1816">
      <c r="A1816" s="21">
        <f t="shared" si="2"/>
        <v>85</v>
      </c>
      <c r="B1816" s="21" t="s">
        <v>159</v>
      </c>
      <c r="C1816" s="23">
        <v>60199.0</v>
      </c>
      <c r="D1816" s="26">
        <f t="shared" si="1"/>
        <v>330.4638736</v>
      </c>
      <c r="E1816" s="37"/>
    </row>
    <row r="1817">
      <c r="A1817" s="21">
        <f t="shared" si="2"/>
        <v>86</v>
      </c>
      <c r="B1817" s="21" t="s">
        <v>15</v>
      </c>
      <c r="C1817" s="23">
        <v>2599232.0</v>
      </c>
      <c r="D1817" s="26">
        <f t="shared" si="1"/>
        <v>14612.3289</v>
      </c>
      <c r="E1817" s="37"/>
    </row>
    <row r="1818">
      <c r="A1818" s="21">
        <f t="shared" si="2"/>
        <v>86</v>
      </c>
      <c r="B1818" s="21" t="s">
        <v>371</v>
      </c>
      <c r="C1818" s="23">
        <v>1301061.0</v>
      </c>
      <c r="D1818" s="26">
        <f t="shared" si="1"/>
        <v>7314.28793</v>
      </c>
      <c r="E1818" s="37"/>
    </row>
    <row r="1819">
      <c r="A1819" s="21">
        <f t="shared" si="2"/>
        <v>86</v>
      </c>
      <c r="B1819" s="21" t="s">
        <v>159</v>
      </c>
      <c r="C1819" s="23">
        <v>294011.0</v>
      </c>
      <c r="D1819" s="26">
        <f t="shared" si="1"/>
        <v>1652.867243</v>
      </c>
      <c r="E1819" s="37"/>
    </row>
    <row r="1820">
      <c r="A1820" s="21">
        <f t="shared" si="2"/>
        <v>87</v>
      </c>
      <c r="B1820" s="21" t="s">
        <v>15</v>
      </c>
      <c r="C1820" s="23">
        <v>2314048.0</v>
      </c>
      <c r="D1820" s="26">
        <f t="shared" si="1"/>
        <v>13322.28187</v>
      </c>
      <c r="E1820" s="37"/>
    </row>
    <row r="1821">
      <c r="A1821" s="21">
        <f t="shared" si="2"/>
        <v>87</v>
      </c>
      <c r="B1821" s="21" t="s">
        <v>371</v>
      </c>
      <c r="C1821" s="23">
        <v>1244742.0</v>
      </c>
      <c r="D1821" s="26">
        <f t="shared" si="1"/>
        <v>7166.145117</v>
      </c>
      <c r="E1821" s="37"/>
    </row>
    <row r="1822">
      <c r="A1822" s="21">
        <f t="shared" si="2"/>
        <v>87</v>
      </c>
      <c r="B1822" s="21" t="s">
        <v>159</v>
      </c>
      <c r="C1822" s="23">
        <v>635514.0</v>
      </c>
      <c r="D1822" s="26">
        <f t="shared" si="1"/>
        <v>3658.738556</v>
      </c>
      <c r="E1822" s="37"/>
    </row>
    <row r="1823">
      <c r="A1823" s="21">
        <f t="shared" si="2"/>
        <v>88</v>
      </c>
      <c r="B1823" s="21" t="s">
        <v>15</v>
      </c>
      <c r="C1823" s="23">
        <v>2027256.0</v>
      </c>
      <c r="D1823" s="26">
        <f t="shared" si="1"/>
        <v>11951.94818</v>
      </c>
      <c r="E1823" s="37"/>
    </row>
    <row r="1824">
      <c r="A1824" s="21">
        <f t="shared" si="2"/>
        <v>88</v>
      </c>
      <c r="B1824" s="21" t="s">
        <v>371</v>
      </c>
      <c r="C1824" s="23">
        <v>1246980.0</v>
      </c>
      <c r="D1824" s="26">
        <f t="shared" si="1"/>
        <v>7351.730785</v>
      </c>
      <c r="E1824" s="37"/>
    </row>
    <row r="1825">
      <c r="A1825" s="21">
        <f t="shared" si="2"/>
        <v>88</v>
      </c>
      <c r="B1825" s="21" t="s">
        <v>159</v>
      </c>
      <c r="C1825" s="23">
        <v>920068.0</v>
      </c>
      <c r="D1825" s="26">
        <f t="shared" si="1"/>
        <v>5424.379092</v>
      </c>
      <c r="E1825" s="37"/>
    </row>
    <row r="1826">
      <c r="A1826" s="21">
        <f t="shared" si="2"/>
        <v>89</v>
      </c>
      <c r="B1826" s="21" t="s">
        <v>15</v>
      </c>
      <c r="C1826" s="23">
        <v>1995615.0</v>
      </c>
      <c r="D1826" s="26">
        <f t="shared" si="1"/>
        <v>12048.20969</v>
      </c>
      <c r="E1826" s="37"/>
    </row>
    <row r="1827">
      <c r="A1827" s="21">
        <f t="shared" si="2"/>
        <v>89</v>
      </c>
      <c r="B1827" s="21" t="s">
        <v>371</v>
      </c>
      <c r="C1827" s="23">
        <v>1230458.0</v>
      </c>
      <c r="D1827" s="26">
        <f t="shared" si="1"/>
        <v>7428.695416</v>
      </c>
      <c r="E1827" s="37"/>
    </row>
    <row r="1828">
      <c r="A1828" s="21">
        <f t="shared" si="2"/>
        <v>89</v>
      </c>
      <c r="B1828" s="21" t="s">
        <v>159</v>
      </c>
      <c r="C1828" s="23">
        <v>968231.0</v>
      </c>
      <c r="D1828" s="26">
        <f t="shared" si="1"/>
        <v>5845.541409</v>
      </c>
      <c r="E1828" s="37"/>
    </row>
    <row r="1829">
      <c r="A1829" s="21">
        <f t="shared" si="2"/>
        <v>90</v>
      </c>
      <c r="B1829" s="21" t="s">
        <v>15</v>
      </c>
      <c r="C1829" s="23">
        <v>2062355.0</v>
      </c>
      <c r="D1829" s="26">
        <f t="shared" si="1"/>
        <v>12750.18346</v>
      </c>
      <c r="E1829" s="37"/>
    </row>
    <row r="1830">
      <c r="A1830" s="21">
        <f t="shared" si="2"/>
        <v>90</v>
      </c>
      <c r="B1830" s="21" t="s">
        <v>371</v>
      </c>
      <c r="C1830" s="23">
        <v>1199064.0</v>
      </c>
      <c r="D1830" s="26">
        <f t="shared" si="1"/>
        <v>7413.023451</v>
      </c>
      <c r="E1830" s="37"/>
    </row>
    <row r="1831">
      <c r="A1831" s="21">
        <f t="shared" si="2"/>
        <v>90</v>
      </c>
      <c r="B1831" s="21" t="s">
        <v>159</v>
      </c>
      <c r="C1831" s="23">
        <v>932885.0</v>
      </c>
      <c r="D1831" s="26">
        <f t="shared" si="1"/>
        <v>5767.413901</v>
      </c>
      <c r="E1831" s="37"/>
    </row>
    <row r="1832">
      <c r="A1832" s="21">
        <f t="shared" si="2"/>
        <v>91</v>
      </c>
      <c r="B1832" s="21" t="s">
        <v>15</v>
      </c>
      <c r="C1832" s="23">
        <v>2145275.0</v>
      </c>
      <c r="D1832" s="26">
        <f t="shared" si="1"/>
        <v>13581.09017</v>
      </c>
      <c r="E1832" s="37"/>
    </row>
    <row r="1833">
      <c r="A1833" s="21">
        <f t="shared" si="2"/>
        <v>91</v>
      </c>
      <c r="B1833" s="21" t="s">
        <v>371</v>
      </c>
      <c r="C1833" s="23">
        <v>1122973.0</v>
      </c>
      <c r="D1833" s="26">
        <f t="shared" si="1"/>
        <v>7109.203982</v>
      </c>
      <c r="E1833" s="37"/>
    </row>
    <row r="1834">
      <c r="A1834" s="21">
        <f t="shared" si="2"/>
        <v>91</v>
      </c>
      <c r="B1834" s="21" t="s">
        <v>159</v>
      </c>
      <c r="C1834" s="23">
        <v>926056.0</v>
      </c>
      <c r="D1834" s="26">
        <f t="shared" si="1"/>
        <v>5862.581738</v>
      </c>
      <c r="E1834" s="37"/>
    </row>
    <row r="1835">
      <c r="A1835" s="21">
        <f t="shared" si="2"/>
        <v>92</v>
      </c>
      <c r="B1835" s="21" t="s">
        <v>15</v>
      </c>
      <c r="C1835" s="23">
        <v>2264543.0</v>
      </c>
      <c r="D1835" s="26">
        <f t="shared" si="1"/>
        <v>14679.86549</v>
      </c>
      <c r="E1835" s="37"/>
    </row>
    <row r="1836">
      <c r="A1836" s="21">
        <f t="shared" si="2"/>
        <v>92</v>
      </c>
      <c r="B1836" s="21" t="s">
        <v>371</v>
      </c>
      <c r="C1836" s="23">
        <v>1111767.0</v>
      </c>
      <c r="D1836" s="26">
        <f t="shared" si="1"/>
        <v>7207.012638</v>
      </c>
      <c r="E1836" s="37"/>
    </row>
    <row r="1837">
      <c r="A1837" s="21">
        <f t="shared" si="2"/>
        <v>92</v>
      </c>
      <c r="B1837" s="21" t="s">
        <v>159</v>
      </c>
      <c r="C1837" s="23">
        <v>817994.0</v>
      </c>
      <c r="D1837" s="26">
        <f t="shared" si="1"/>
        <v>5302.633642</v>
      </c>
      <c r="E1837" s="37"/>
    </row>
    <row r="1838">
      <c r="A1838" s="21">
        <f t="shared" si="2"/>
        <v>93</v>
      </c>
      <c r="B1838" s="21" t="s">
        <v>15</v>
      </c>
      <c r="C1838" s="23">
        <v>2832568.0</v>
      </c>
      <c r="D1838" s="26">
        <f t="shared" si="1"/>
        <v>18801.94051</v>
      </c>
      <c r="E1838" s="37"/>
    </row>
    <row r="1839">
      <c r="A1839" s="21">
        <f t="shared" si="2"/>
        <v>93</v>
      </c>
      <c r="B1839" s="21" t="s">
        <v>371</v>
      </c>
      <c r="C1839" s="23">
        <v>1094978.0</v>
      </c>
      <c r="D1839" s="26">
        <f t="shared" si="1"/>
        <v>7268.214291</v>
      </c>
      <c r="E1839" s="37"/>
    </row>
    <row r="1840">
      <c r="A1840" s="21">
        <f t="shared" si="2"/>
        <v>93</v>
      </c>
      <c r="B1840" s="21" t="s">
        <v>159</v>
      </c>
      <c r="C1840" s="23">
        <v>266758.0</v>
      </c>
      <c r="D1840" s="26">
        <f t="shared" si="1"/>
        <v>1770.678779</v>
      </c>
      <c r="E1840" s="37"/>
    </row>
    <row r="1841">
      <c r="A1841" s="21">
        <f t="shared" si="2"/>
        <v>94</v>
      </c>
      <c r="B1841" s="21" t="s">
        <v>15</v>
      </c>
      <c r="C1841" s="23">
        <v>3132126.0</v>
      </c>
      <c r="D1841" s="26">
        <f t="shared" si="1"/>
        <v>21287.91583</v>
      </c>
      <c r="E1841" s="37"/>
    </row>
    <row r="1842">
      <c r="A1842" s="21">
        <f t="shared" si="2"/>
        <v>94</v>
      </c>
      <c r="B1842" s="21" t="s">
        <v>371</v>
      </c>
      <c r="C1842" s="23">
        <v>1062178.0</v>
      </c>
      <c r="D1842" s="26">
        <f t="shared" si="1"/>
        <v>7219.235708</v>
      </c>
      <c r="E1842" s="37"/>
    </row>
    <row r="1843">
      <c r="A1843" s="21">
        <f t="shared" si="2"/>
        <v>95</v>
      </c>
      <c r="B1843" s="21" t="s">
        <v>15</v>
      </c>
      <c r="C1843" s="23">
        <v>3120728.0</v>
      </c>
      <c r="D1843" s="26">
        <f t="shared" si="1"/>
        <v>21717.60706</v>
      </c>
      <c r="E1843" s="37"/>
    </row>
    <row r="1844">
      <c r="A1844" s="21">
        <f t="shared" si="2"/>
        <v>95</v>
      </c>
      <c r="B1844" s="21" t="s">
        <v>371</v>
      </c>
      <c r="C1844" s="23">
        <v>1071665.0</v>
      </c>
      <c r="D1844" s="26">
        <f t="shared" si="1"/>
        <v>7457.875012</v>
      </c>
      <c r="E1844" s="37"/>
    </row>
    <row r="1845">
      <c r="A1845" s="21">
        <f t="shared" si="2"/>
        <v>95</v>
      </c>
      <c r="B1845" s="21" t="s">
        <v>159</v>
      </c>
      <c r="C1845" s="23">
        <v>1911.0</v>
      </c>
      <c r="D1845" s="26">
        <f t="shared" si="1"/>
        <v>13.29893124</v>
      </c>
      <c r="E1845" s="37"/>
    </row>
    <row r="1846">
      <c r="A1846" s="21">
        <f t="shared" si="2"/>
        <v>96</v>
      </c>
      <c r="B1846" s="21" t="s">
        <v>15</v>
      </c>
      <c r="C1846" s="23">
        <v>3138517.0</v>
      </c>
      <c r="D1846" s="26">
        <f t="shared" si="1"/>
        <v>22363.15069</v>
      </c>
      <c r="E1846" s="37"/>
    </row>
    <row r="1847">
      <c r="A1847" s="21">
        <f t="shared" si="2"/>
        <v>96</v>
      </c>
      <c r="B1847" s="21" t="s">
        <v>371</v>
      </c>
      <c r="C1847" s="23">
        <v>1042497.0</v>
      </c>
      <c r="D1847" s="26">
        <f t="shared" si="1"/>
        <v>7428.195387</v>
      </c>
      <c r="E1847" s="37"/>
    </row>
    <row r="1848">
      <c r="A1848" s="21">
        <f t="shared" si="2"/>
        <v>96</v>
      </c>
      <c r="B1848" s="21" t="s">
        <v>159</v>
      </c>
      <c r="C1848" s="23">
        <v>13290.0</v>
      </c>
      <c r="D1848" s="26">
        <f t="shared" si="1"/>
        <v>94.69640363</v>
      </c>
      <c r="E1848" s="37"/>
    </row>
    <row r="1849">
      <c r="A1849" s="21">
        <f t="shared" si="2"/>
        <v>97</v>
      </c>
      <c r="B1849" s="21" t="s">
        <v>15</v>
      </c>
      <c r="C1849" s="23">
        <v>2759160.0</v>
      </c>
      <c r="D1849" s="26">
        <f t="shared" si="1"/>
        <v>20129.26546</v>
      </c>
      <c r="E1849" s="37"/>
    </row>
    <row r="1850">
      <c r="A1850" s="21">
        <f t="shared" si="2"/>
        <v>97</v>
      </c>
      <c r="B1850" s="21" t="s">
        <v>371</v>
      </c>
      <c r="C1850" s="23">
        <v>1045257.0</v>
      </c>
      <c r="D1850" s="26">
        <f t="shared" si="1"/>
        <v>7625.60186</v>
      </c>
      <c r="E1850" s="37"/>
    </row>
    <row r="1851">
      <c r="A1851" s="21">
        <f t="shared" si="2"/>
        <v>97</v>
      </c>
      <c r="B1851" s="21" t="s">
        <v>159</v>
      </c>
      <c r="C1851" s="23">
        <v>389887.0</v>
      </c>
      <c r="D1851" s="26">
        <f t="shared" si="1"/>
        <v>2844.39428</v>
      </c>
      <c r="E1851" s="37"/>
    </row>
    <row r="1852">
      <c r="A1852" s="21">
        <f t="shared" si="2"/>
        <v>98</v>
      </c>
      <c r="B1852" s="21" t="s">
        <v>15</v>
      </c>
      <c r="C1852" s="23">
        <v>2350187.0</v>
      </c>
      <c r="D1852" s="26">
        <f t="shared" si="1"/>
        <v>17554.39425</v>
      </c>
      <c r="E1852" s="37"/>
    </row>
    <row r="1853">
      <c r="A1853" s="21">
        <f t="shared" si="2"/>
        <v>98</v>
      </c>
      <c r="B1853" s="21" t="s">
        <v>371</v>
      </c>
      <c r="C1853" s="23">
        <v>1014270.0</v>
      </c>
      <c r="D1853" s="26">
        <f t="shared" si="1"/>
        <v>7575.948404</v>
      </c>
      <c r="E1853" s="37"/>
    </row>
    <row r="1854">
      <c r="A1854" s="21">
        <f t="shared" si="2"/>
        <v>98</v>
      </c>
      <c r="B1854" s="21" t="s">
        <v>159</v>
      </c>
      <c r="C1854" s="23">
        <v>829847.0</v>
      </c>
      <c r="D1854" s="26">
        <f t="shared" si="1"/>
        <v>6198.426509</v>
      </c>
      <c r="E1854" s="37"/>
    </row>
    <row r="1855">
      <c r="A1855" s="21">
        <f t="shared" si="2"/>
        <v>99</v>
      </c>
      <c r="B1855" s="21" t="s">
        <v>15</v>
      </c>
      <c r="C1855" s="23">
        <v>2242215.0</v>
      </c>
      <c r="D1855" s="26">
        <f t="shared" si="1"/>
        <v>17146.78391</v>
      </c>
      <c r="E1855" s="37"/>
    </row>
    <row r="1856">
      <c r="A1856" s="21">
        <f t="shared" si="2"/>
        <v>99</v>
      </c>
      <c r="B1856" s="21" t="s">
        <v>371</v>
      </c>
      <c r="C1856" s="23">
        <v>990882.0</v>
      </c>
      <c r="D1856" s="26">
        <f t="shared" si="1"/>
        <v>7577.524694</v>
      </c>
      <c r="E1856" s="37"/>
    </row>
    <row r="1857">
      <c r="A1857" s="21">
        <f t="shared" si="2"/>
        <v>99</v>
      </c>
      <c r="B1857" s="21" t="s">
        <v>159</v>
      </c>
      <c r="C1857" s="23">
        <v>961207.0</v>
      </c>
      <c r="D1857" s="26">
        <f t="shared" si="1"/>
        <v>7350.592481</v>
      </c>
      <c r="E1857" s="37"/>
    </row>
    <row r="1858">
      <c r="A1858" s="21">
        <f t="shared" si="2"/>
        <v>100</v>
      </c>
      <c r="B1858" s="21" t="s">
        <v>15</v>
      </c>
      <c r="C1858" s="23">
        <v>2195352.0</v>
      </c>
      <c r="D1858" s="26">
        <f t="shared" si="1"/>
        <v>17187.82556</v>
      </c>
      <c r="E1858" s="37"/>
    </row>
    <row r="1859">
      <c r="A1859" s="21">
        <f t="shared" si="2"/>
        <v>100</v>
      </c>
      <c r="B1859" s="21" t="s">
        <v>371</v>
      </c>
      <c r="C1859" s="23">
        <v>987120.0</v>
      </c>
      <c r="D1859" s="26">
        <f t="shared" si="1"/>
        <v>7728.348971</v>
      </c>
      <c r="E1859" s="37"/>
    </row>
    <row r="1860">
      <c r="A1860" s="21">
        <f t="shared" si="2"/>
        <v>100</v>
      </c>
      <c r="B1860" s="21" t="s">
        <v>159</v>
      </c>
      <c r="C1860" s="23">
        <v>1011832.0</v>
      </c>
      <c r="D1860" s="26">
        <f t="shared" si="1"/>
        <v>7921.823888</v>
      </c>
      <c r="E1860" s="37"/>
    </row>
    <row r="1861">
      <c r="A1861" s="21">
        <f t="shared" si="2"/>
        <v>101</v>
      </c>
      <c r="B1861" s="21" t="s">
        <v>15</v>
      </c>
      <c r="C1861" s="23">
        <v>2259673.0</v>
      </c>
      <c r="D1861" s="26">
        <f t="shared" si="1"/>
        <v>18111.85059</v>
      </c>
      <c r="E1861" s="37"/>
    </row>
    <row r="1862">
      <c r="A1862" s="21">
        <f t="shared" si="2"/>
        <v>101</v>
      </c>
      <c r="B1862" s="21" t="s">
        <v>371</v>
      </c>
      <c r="C1862" s="23">
        <v>944741.0</v>
      </c>
      <c r="D1862" s="26">
        <f t="shared" si="1"/>
        <v>7572.338051</v>
      </c>
      <c r="E1862" s="37"/>
    </row>
    <row r="1863">
      <c r="A1863" s="21">
        <f t="shared" si="2"/>
        <v>101</v>
      </c>
      <c r="B1863" s="21" t="s">
        <v>159</v>
      </c>
      <c r="C1863" s="23">
        <v>989890.0</v>
      </c>
      <c r="D1863" s="26">
        <f t="shared" si="1"/>
        <v>7934.218705</v>
      </c>
      <c r="E1863" s="37"/>
    </row>
    <row r="1864">
      <c r="A1864" s="21">
        <f t="shared" si="2"/>
        <v>102</v>
      </c>
      <c r="B1864" s="21" t="s">
        <v>15</v>
      </c>
      <c r="C1864" s="23">
        <v>2353592.0</v>
      </c>
      <c r="D1864" s="26">
        <f t="shared" si="1"/>
        <v>19312.46517</v>
      </c>
      <c r="E1864" s="37"/>
    </row>
    <row r="1865">
      <c r="A1865" s="21">
        <f t="shared" si="2"/>
        <v>102</v>
      </c>
      <c r="B1865" s="21" t="s">
        <v>371</v>
      </c>
      <c r="C1865" s="23">
        <v>987798.0</v>
      </c>
      <c r="D1865" s="26">
        <f t="shared" si="1"/>
        <v>8105.404196</v>
      </c>
      <c r="E1865" s="37"/>
    </row>
    <row r="1866">
      <c r="A1866" s="21">
        <f t="shared" si="2"/>
        <v>102</v>
      </c>
      <c r="B1866" s="21" t="s">
        <v>159</v>
      </c>
      <c r="C1866" s="23">
        <v>852914.0</v>
      </c>
      <c r="D1866" s="26">
        <f t="shared" si="1"/>
        <v>6998.60975</v>
      </c>
      <c r="E1866" s="37"/>
    </row>
    <row r="1867">
      <c r="A1867" s="21">
        <f t="shared" si="2"/>
        <v>103</v>
      </c>
      <c r="B1867" s="21" t="s">
        <v>15</v>
      </c>
      <c r="C1867" s="23">
        <v>2173961.0</v>
      </c>
      <c r="D1867" s="26">
        <f t="shared" si="1"/>
        <v>18261.48825</v>
      </c>
      <c r="E1867" s="37"/>
    </row>
    <row r="1868">
      <c r="A1868" s="21">
        <f t="shared" si="2"/>
        <v>103</v>
      </c>
      <c r="B1868" s="21" t="s">
        <v>371</v>
      </c>
      <c r="C1868" s="23">
        <v>971846.0</v>
      </c>
      <c r="D1868" s="26">
        <f t="shared" si="1"/>
        <v>8163.602893</v>
      </c>
      <c r="E1868" s="37"/>
    </row>
    <row r="1869">
      <c r="A1869" s="21">
        <f t="shared" si="2"/>
        <v>103</v>
      </c>
      <c r="B1869" s="21" t="s">
        <v>159</v>
      </c>
      <c r="C1869" s="23">
        <v>1048497.0</v>
      </c>
      <c r="D1869" s="26">
        <f t="shared" si="1"/>
        <v>8807.478903</v>
      </c>
      <c r="E1869" s="37"/>
    </row>
    <row r="1870">
      <c r="A1870" s="21">
        <f t="shared" si="2"/>
        <v>104</v>
      </c>
      <c r="B1870" s="21" t="s">
        <v>15</v>
      </c>
      <c r="C1870" s="23">
        <v>2123451.0</v>
      </c>
      <c r="D1870" s="26">
        <f t="shared" si="1"/>
        <v>18259.66722</v>
      </c>
      <c r="E1870" s="37"/>
    </row>
    <row r="1871">
      <c r="A1871" s="21">
        <f t="shared" si="2"/>
        <v>104</v>
      </c>
      <c r="B1871" s="21" t="s">
        <v>371</v>
      </c>
      <c r="C1871" s="23">
        <v>953237.0</v>
      </c>
      <c r="D1871" s="26">
        <f t="shared" si="1"/>
        <v>8196.935274</v>
      </c>
      <c r="E1871" s="37"/>
    </row>
    <row r="1872">
      <c r="A1872" s="21">
        <f t="shared" si="2"/>
        <v>104</v>
      </c>
      <c r="B1872" s="21" t="s">
        <v>159</v>
      </c>
      <c r="C1872" s="23">
        <v>1117616.0</v>
      </c>
      <c r="D1872" s="26">
        <f t="shared" si="1"/>
        <v>9610.438971</v>
      </c>
      <c r="E1872" s="37"/>
    </row>
    <row r="1873">
      <c r="A1873" s="21">
        <f t="shared" si="2"/>
        <v>105</v>
      </c>
      <c r="B1873" s="21" t="s">
        <v>15</v>
      </c>
      <c r="C1873" s="23">
        <v>2016556.0</v>
      </c>
      <c r="D1873" s="26">
        <f t="shared" si="1"/>
        <v>17750.68551</v>
      </c>
      <c r="E1873" s="37"/>
    </row>
    <row r="1874">
      <c r="A1874" s="21">
        <f t="shared" si="2"/>
        <v>105</v>
      </c>
      <c r="B1874" s="21" t="s">
        <v>371</v>
      </c>
      <c r="C1874" s="23">
        <v>961017.0</v>
      </c>
      <c r="D1874" s="26">
        <f t="shared" si="1"/>
        <v>8459.328942</v>
      </c>
      <c r="E1874" s="37"/>
    </row>
    <row r="1875">
      <c r="A1875" s="21">
        <f t="shared" si="2"/>
        <v>105</v>
      </c>
      <c r="B1875" s="21" t="s">
        <v>159</v>
      </c>
      <c r="C1875" s="23">
        <v>1216731.0</v>
      </c>
      <c r="D1875" s="26">
        <f t="shared" si="1"/>
        <v>10710.24525</v>
      </c>
      <c r="E1875" s="37"/>
    </row>
    <row r="1876">
      <c r="A1876" s="21">
        <f t="shared" si="2"/>
        <v>106</v>
      </c>
      <c r="B1876" s="21" t="s">
        <v>15</v>
      </c>
      <c r="C1876" s="23">
        <v>1921321.0</v>
      </c>
      <c r="D1876" s="26">
        <f t="shared" si="1"/>
        <v>17311.98032</v>
      </c>
      <c r="E1876" s="37"/>
    </row>
    <row r="1877">
      <c r="A1877" s="21">
        <f t="shared" si="2"/>
        <v>106</v>
      </c>
      <c r="B1877" s="21" t="s">
        <v>371</v>
      </c>
      <c r="C1877" s="23">
        <v>941739.0</v>
      </c>
      <c r="D1877" s="26">
        <f t="shared" si="1"/>
        <v>8485.498799</v>
      </c>
      <c r="E1877" s="37"/>
    </row>
    <row r="1878">
      <c r="A1878" s="21">
        <f t="shared" si="2"/>
        <v>106</v>
      </c>
      <c r="B1878" s="21" t="s">
        <v>159</v>
      </c>
      <c r="C1878" s="23">
        <v>1331244.0</v>
      </c>
      <c r="D1878" s="26">
        <f t="shared" si="1"/>
        <v>11995.11687</v>
      </c>
      <c r="E1878" s="37"/>
    </row>
    <row r="1879">
      <c r="A1879" s="21">
        <f t="shared" si="2"/>
        <v>107</v>
      </c>
      <c r="B1879" s="21" t="s">
        <v>15</v>
      </c>
      <c r="C1879" s="23">
        <v>1904910.0</v>
      </c>
      <c r="D1879" s="26">
        <f t="shared" si="1"/>
        <v>17569.14872</v>
      </c>
      <c r="E1879" s="37"/>
    </row>
    <row r="1880">
      <c r="A1880" s="21">
        <f t="shared" si="2"/>
        <v>107</v>
      </c>
      <c r="B1880" s="21" t="s">
        <v>371</v>
      </c>
      <c r="C1880" s="23">
        <v>889482.0</v>
      </c>
      <c r="D1880" s="26">
        <f t="shared" si="1"/>
        <v>8203.768965</v>
      </c>
      <c r="E1880" s="37"/>
    </row>
    <row r="1881">
      <c r="A1881" s="21">
        <f t="shared" si="2"/>
        <v>107</v>
      </c>
      <c r="B1881" s="21" t="s">
        <v>159</v>
      </c>
      <c r="C1881" s="23">
        <v>1399912.0</v>
      </c>
      <c r="D1881" s="26">
        <f t="shared" si="1"/>
        <v>12911.50874</v>
      </c>
      <c r="E1881" s="37"/>
    </row>
    <row r="1882">
      <c r="A1882" s="21">
        <f t="shared" si="2"/>
        <v>108</v>
      </c>
      <c r="B1882" s="21" t="s">
        <v>15</v>
      </c>
      <c r="C1882" s="23">
        <v>1800191.0</v>
      </c>
      <c r="D1882" s="26">
        <f t="shared" si="1"/>
        <v>16994.61944</v>
      </c>
      <c r="E1882" s="37"/>
    </row>
    <row r="1883">
      <c r="A1883" s="21">
        <f t="shared" si="2"/>
        <v>108</v>
      </c>
      <c r="B1883" s="21" t="s">
        <v>371</v>
      </c>
      <c r="C1883" s="23">
        <v>791906.0</v>
      </c>
      <c r="D1883" s="26">
        <f t="shared" si="1"/>
        <v>7475.951776</v>
      </c>
      <c r="E1883" s="37"/>
    </row>
    <row r="1884">
      <c r="A1884" s="21">
        <f t="shared" si="2"/>
        <v>108</v>
      </c>
      <c r="B1884" s="21" t="s">
        <v>159</v>
      </c>
      <c r="C1884" s="23">
        <v>1602207.0</v>
      </c>
      <c r="D1884" s="26">
        <f t="shared" si="1"/>
        <v>15125.56069</v>
      </c>
      <c r="E1884" s="37"/>
    </row>
    <row r="1885">
      <c r="A1885" s="21">
        <f t="shared" si="2"/>
        <v>109</v>
      </c>
      <c r="B1885" s="21" t="s">
        <v>15</v>
      </c>
      <c r="C1885" s="23">
        <v>2013915.0</v>
      </c>
      <c r="D1885" s="26">
        <f t="shared" si="1"/>
        <v>19459.7589</v>
      </c>
      <c r="E1885" s="37"/>
    </row>
    <row r="1886">
      <c r="A1886" s="21">
        <f t="shared" si="2"/>
        <v>109</v>
      </c>
      <c r="B1886" s="21" t="s">
        <v>371</v>
      </c>
      <c r="C1886" s="23">
        <v>720092.0</v>
      </c>
      <c r="D1886" s="26">
        <f t="shared" si="1"/>
        <v>6957.998081</v>
      </c>
      <c r="E1886" s="37"/>
    </row>
    <row r="1887">
      <c r="A1887" s="21">
        <f t="shared" si="2"/>
        <v>109</v>
      </c>
      <c r="B1887" s="21" t="s">
        <v>159</v>
      </c>
      <c r="C1887" s="23">
        <v>1460297.0</v>
      </c>
      <c r="D1887" s="26">
        <f t="shared" si="1"/>
        <v>14110.34107</v>
      </c>
      <c r="E1887" s="37"/>
    </row>
    <row r="1888">
      <c r="A1888" s="21">
        <f t="shared" si="2"/>
        <v>110</v>
      </c>
      <c r="B1888" s="21" t="s">
        <v>15</v>
      </c>
      <c r="C1888" s="23">
        <v>1998053.0</v>
      </c>
      <c r="D1888" s="26">
        <f t="shared" si="1"/>
        <v>19760.29092</v>
      </c>
      <c r="E1888" s="37"/>
    </row>
    <row r="1889">
      <c r="A1889" s="21">
        <f t="shared" si="2"/>
        <v>110</v>
      </c>
      <c r="B1889" s="21" t="s">
        <v>371</v>
      </c>
      <c r="C1889" s="23">
        <v>623063.0</v>
      </c>
      <c r="D1889" s="26">
        <f t="shared" si="1"/>
        <v>6161.95173</v>
      </c>
      <c r="E1889" s="37"/>
    </row>
    <row r="1890">
      <c r="A1890" s="21">
        <f t="shared" si="2"/>
        <v>110</v>
      </c>
      <c r="B1890" s="21" t="s">
        <v>159</v>
      </c>
      <c r="C1890" s="23">
        <v>1573188.0</v>
      </c>
      <c r="D1890" s="26">
        <f t="shared" si="1"/>
        <v>15558.47245</v>
      </c>
      <c r="E1890" s="37"/>
    </row>
    <row r="1891">
      <c r="A1891" s="21">
        <f t="shared" si="2"/>
        <v>111</v>
      </c>
      <c r="B1891" s="21" t="s">
        <v>15</v>
      </c>
      <c r="C1891" s="23">
        <v>1770509.0</v>
      </c>
      <c r="D1891" s="26">
        <f t="shared" si="1"/>
        <v>17920.93705</v>
      </c>
      <c r="E1891" s="37"/>
    </row>
    <row r="1892">
      <c r="A1892" s="21">
        <f t="shared" si="2"/>
        <v>111</v>
      </c>
      <c r="B1892" s="21" t="s">
        <v>371</v>
      </c>
      <c r="C1892" s="23">
        <v>709750.0</v>
      </c>
      <c r="D1892" s="26">
        <f t="shared" si="1"/>
        <v>7184.027345</v>
      </c>
      <c r="E1892" s="37"/>
    </row>
    <row r="1893">
      <c r="A1893" s="21">
        <f t="shared" si="2"/>
        <v>111</v>
      </c>
      <c r="B1893" s="21" t="s">
        <v>159</v>
      </c>
      <c r="C1893" s="23">
        <v>1714045.0</v>
      </c>
      <c r="D1893" s="26">
        <f t="shared" si="1"/>
        <v>17349.41339</v>
      </c>
      <c r="E1893" s="37"/>
    </row>
    <row r="1894">
      <c r="A1894" s="21">
        <f t="shared" si="2"/>
        <v>112</v>
      </c>
      <c r="B1894" s="21" t="s">
        <v>15</v>
      </c>
      <c r="C1894" s="23">
        <v>1681396.0</v>
      </c>
      <c r="D1894" s="26">
        <f t="shared" si="1"/>
        <v>17417.85783</v>
      </c>
      <c r="E1894" s="37"/>
    </row>
    <row r="1895">
      <c r="A1895" s="21">
        <f t="shared" si="2"/>
        <v>112</v>
      </c>
      <c r="B1895" s="21" t="s">
        <v>371</v>
      </c>
      <c r="C1895" s="23">
        <v>795305.0</v>
      </c>
      <c r="D1895" s="26">
        <f t="shared" si="1"/>
        <v>8238.69536</v>
      </c>
      <c r="E1895" s="37"/>
    </row>
    <row r="1896">
      <c r="A1896" s="21">
        <f t="shared" si="2"/>
        <v>112</v>
      </c>
      <c r="B1896" s="21" t="s">
        <v>159</v>
      </c>
      <c r="C1896" s="23">
        <v>1717603.0</v>
      </c>
      <c r="D1896" s="26">
        <f t="shared" si="1"/>
        <v>17792.9321</v>
      </c>
      <c r="E1896" s="37"/>
    </row>
    <row r="1897">
      <c r="A1897" s="21">
        <f t="shared" si="2"/>
        <v>113</v>
      </c>
      <c r="B1897" s="21" t="s">
        <v>15</v>
      </c>
      <c r="C1897" s="23">
        <v>1839439.0</v>
      </c>
      <c r="D1897" s="26">
        <f t="shared" si="1"/>
        <v>19501.04379</v>
      </c>
      <c r="E1897" s="37"/>
    </row>
    <row r="1898">
      <c r="A1898" s="21">
        <f t="shared" si="2"/>
        <v>113</v>
      </c>
      <c r="B1898" s="21" t="s">
        <v>371</v>
      </c>
      <c r="C1898" s="23">
        <v>811815.0</v>
      </c>
      <c r="D1898" s="26">
        <f t="shared" si="1"/>
        <v>8606.558772</v>
      </c>
      <c r="E1898" s="37"/>
    </row>
    <row r="1899">
      <c r="A1899" s="21">
        <f t="shared" si="2"/>
        <v>113</v>
      </c>
      <c r="B1899" s="21" t="s">
        <v>159</v>
      </c>
      <c r="C1899" s="23">
        <v>1543050.0</v>
      </c>
      <c r="D1899" s="26">
        <f t="shared" si="1"/>
        <v>16358.83854</v>
      </c>
      <c r="E1899" s="37"/>
    </row>
    <row r="1900">
      <c r="A1900" s="21">
        <f t="shared" si="2"/>
        <v>114</v>
      </c>
      <c r="B1900" s="21" t="s">
        <v>15</v>
      </c>
      <c r="C1900" s="23">
        <v>2027976.0</v>
      </c>
      <c r="D1900" s="26">
        <f t="shared" si="1"/>
        <v>22002.3088</v>
      </c>
      <c r="E1900" s="37"/>
    </row>
    <row r="1901">
      <c r="A1901" s="21">
        <f t="shared" si="2"/>
        <v>114</v>
      </c>
      <c r="B1901" s="21" t="s">
        <v>371</v>
      </c>
      <c r="C1901" s="23">
        <v>790132.0</v>
      </c>
      <c r="D1901" s="26">
        <f t="shared" si="1"/>
        <v>8572.452661</v>
      </c>
      <c r="E1901" s="37"/>
    </row>
    <row r="1902">
      <c r="A1902" s="21">
        <f t="shared" si="2"/>
        <v>114</v>
      </c>
      <c r="B1902" s="21" t="s">
        <v>159</v>
      </c>
      <c r="C1902" s="23">
        <v>1376196.0</v>
      </c>
      <c r="D1902" s="26">
        <f t="shared" si="1"/>
        <v>14930.89137</v>
      </c>
      <c r="E1902" s="37"/>
    </row>
    <row r="1903">
      <c r="A1903" s="21">
        <f t="shared" si="2"/>
        <v>115</v>
      </c>
      <c r="B1903" s="21" t="s">
        <v>15</v>
      </c>
      <c r="C1903" s="23">
        <v>2280919.0</v>
      </c>
      <c r="D1903" s="26">
        <f t="shared" si="1"/>
        <v>25324.0511</v>
      </c>
      <c r="E1903" s="37"/>
    </row>
    <row r="1904">
      <c r="A1904" s="21">
        <f t="shared" si="2"/>
        <v>115</v>
      </c>
      <c r="B1904" s="21" t="s">
        <v>371</v>
      </c>
      <c r="C1904" s="23">
        <v>808744.0</v>
      </c>
      <c r="D1904" s="26">
        <f t="shared" si="1"/>
        <v>8979.1327</v>
      </c>
      <c r="E1904" s="37"/>
    </row>
    <row r="1905">
      <c r="A1905" s="21">
        <f t="shared" si="2"/>
        <v>115</v>
      </c>
      <c r="B1905" s="21" t="s">
        <v>159</v>
      </c>
      <c r="C1905" s="23">
        <v>1104641.0</v>
      </c>
      <c r="D1905" s="26">
        <f t="shared" si="1"/>
        <v>12264.34833</v>
      </c>
      <c r="E1905" s="37"/>
    </row>
    <row r="1906">
      <c r="A1906" s="21">
        <f t="shared" si="2"/>
        <v>116</v>
      </c>
      <c r="B1906" s="21" t="s">
        <v>15</v>
      </c>
      <c r="C1906" s="23">
        <v>2341775.0</v>
      </c>
      <c r="D1906" s="26">
        <f t="shared" si="1"/>
        <v>26605.46786</v>
      </c>
      <c r="E1906" s="37"/>
    </row>
    <row r="1907">
      <c r="A1907" s="21">
        <f t="shared" si="2"/>
        <v>116</v>
      </c>
      <c r="B1907" s="21" t="s">
        <v>371</v>
      </c>
      <c r="C1907" s="23">
        <v>745843.0</v>
      </c>
      <c r="D1907" s="26">
        <f t="shared" si="1"/>
        <v>8473.701343</v>
      </c>
      <c r="E1907" s="37"/>
    </row>
    <row r="1908">
      <c r="A1908" s="21">
        <f t="shared" si="2"/>
        <v>116</v>
      </c>
      <c r="B1908" s="21" t="s">
        <v>159</v>
      </c>
      <c r="C1908" s="23">
        <v>1106686.0</v>
      </c>
      <c r="D1908" s="26">
        <f t="shared" si="1"/>
        <v>12573.32528</v>
      </c>
      <c r="E1908" s="37"/>
    </row>
    <row r="1909">
      <c r="A1909" s="21">
        <f t="shared" si="2"/>
        <v>117</v>
      </c>
      <c r="B1909" s="21" t="s">
        <v>15</v>
      </c>
      <c r="C1909" s="23">
        <v>2402514.0</v>
      </c>
      <c r="D1909" s="26">
        <f t="shared" si="1"/>
        <v>27930.47113</v>
      </c>
      <c r="E1909" s="37"/>
    </row>
    <row r="1910">
      <c r="A1910" s="21">
        <f t="shared" si="2"/>
        <v>117</v>
      </c>
      <c r="B1910" s="21" t="s">
        <v>371</v>
      </c>
      <c r="C1910" s="23">
        <v>600443.0</v>
      </c>
      <c r="D1910" s="26">
        <f t="shared" si="1"/>
        <v>6980.461249</v>
      </c>
      <c r="E1910" s="37"/>
    </row>
    <row r="1911">
      <c r="A1911" s="21">
        <f t="shared" si="2"/>
        <v>117</v>
      </c>
      <c r="B1911" s="21" t="s">
        <v>159</v>
      </c>
      <c r="C1911" s="23">
        <v>1191347.0</v>
      </c>
      <c r="D1911" s="26">
        <f t="shared" si="1"/>
        <v>13850.02668</v>
      </c>
      <c r="E1911" s="37"/>
    </row>
    <row r="1912">
      <c r="A1912" s="21">
        <f t="shared" si="2"/>
        <v>118</v>
      </c>
      <c r="B1912" s="21" t="s">
        <v>15</v>
      </c>
      <c r="C1912" s="23">
        <v>2482343.0</v>
      </c>
      <c r="D1912" s="26">
        <f t="shared" si="1"/>
        <v>29528.71431</v>
      </c>
      <c r="E1912" s="37"/>
    </row>
    <row r="1913">
      <c r="A1913" s="21">
        <f t="shared" si="2"/>
        <v>118</v>
      </c>
      <c r="B1913" s="21" t="s">
        <v>371</v>
      </c>
      <c r="C1913" s="23">
        <v>543775.0</v>
      </c>
      <c r="D1913" s="26">
        <f t="shared" si="1"/>
        <v>6468.476202</v>
      </c>
      <c r="E1913" s="37"/>
    </row>
    <row r="1914">
      <c r="A1914" s="21">
        <f t="shared" si="2"/>
        <v>118</v>
      </c>
      <c r="B1914" s="21" t="s">
        <v>159</v>
      </c>
      <c r="C1914" s="23">
        <v>1168186.0</v>
      </c>
      <c r="D1914" s="26">
        <f t="shared" si="1"/>
        <v>13896.15805</v>
      </c>
      <c r="E1914" s="37"/>
    </row>
    <row r="1915">
      <c r="A1915" s="21">
        <f t="shared" si="2"/>
        <v>119</v>
      </c>
      <c r="B1915" s="21" t="s">
        <v>15</v>
      </c>
      <c r="C1915" s="23">
        <v>2496819.0</v>
      </c>
      <c r="D1915" s="26">
        <f t="shared" si="1"/>
        <v>30389.50729</v>
      </c>
      <c r="E1915" s="37"/>
    </row>
    <row r="1916">
      <c r="A1916" s="21">
        <f t="shared" si="2"/>
        <v>119</v>
      </c>
      <c r="B1916" s="21" t="s">
        <v>371</v>
      </c>
      <c r="C1916" s="23">
        <v>585639.0</v>
      </c>
      <c r="D1916" s="26">
        <f t="shared" si="1"/>
        <v>7127.981908</v>
      </c>
      <c r="E1916" s="37"/>
    </row>
    <row r="1917">
      <c r="A1917" s="21">
        <f t="shared" si="2"/>
        <v>119</v>
      </c>
      <c r="B1917" s="21" t="s">
        <v>159</v>
      </c>
      <c r="C1917" s="23">
        <v>1111846.0</v>
      </c>
      <c r="D1917" s="26">
        <f t="shared" si="1"/>
        <v>13532.59973</v>
      </c>
      <c r="E1917" s="37"/>
    </row>
    <row r="1918">
      <c r="A1918" s="21">
        <f t="shared" si="2"/>
        <v>120</v>
      </c>
      <c r="B1918" s="21" t="s">
        <v>15</v>
      </c>
      <c r="C1918" s="23">
        <v>2369416.0</v>
      </c>
      <c r="D1918" s="26">
        <f t="shared" si="1"/>
        <v>29506.3044</v>
      </c>
      <c r="E1918" s="37"/>
    </row>
    <row r="1919">
      <c r="A1919" s="21">
        <f t="shared" si="2"/>
        <v>120</v>
      </c>
      <c r="B1919" s="21" t="s">
        <v>371</v>
      </c>
      <c r="C1919" s="23">
        <v>686875.0</v>
      </c>
      <c r="D1919" s="26">
        <f t="shared" si="1"/>
        <v>8553.644795</v>
      </c>
      <c r="E1919" s="37"/>
    </row>
    <row r="1920">
      <c r="A1920" s="21">
        <f t="shared" si="2"/>
        <v>120</v>
      </c>
      <c r="B1920" s="21" t="s">
        <v>159</v>
      </c>
      <c r="C1920" s="23">
        <v>1138013.0</v>
      </c>
      <c r="D1920" s="26">
        <f t="shared" si="1"/>
        <v>14171.66002</v>
      </c>
      <c r="E1920" s="37"/>
    </row>
    <row r="1921">
      <c r="A1921" s="21">
        <f t="shared" si="2"/>
        <v>121</v>
      </c>
      <c r="B1921" s="21" t="s">
        <v>15</v>
      </c>
      <c r="C1921" s="23">
        <v>2255506.0</v>
      </c>
      <c r="D1921" s="26">
        <f t="shared" si="1"/>
        <v>28736.71042</v>
      </c>
      <c r="E1921" s="37"/>
    </row>
    <row r="1922">
      <c r="A1922" s="21">
        <f t="shared" si="2"/>
        <v>121</v>
      </c>
      <c r="B1922" s="21" t="s">
        <v>371</v>
      </c>
      <c r="C1922" s="23">
        <v>711317.0</v>
      </c>
      <c r="D1922" s="26">
        <f t="shared" si="1"/>
        <v>9062.67181</v>
      </c>
      <c r="E1922" s="37"/>
    </row>
    <row r="1923">
      <c r="A1923" s="21">
        <f t="shared" si="2"/>
        <v>121</v>
      </c>
      <c r="B1923" s="21" t="s">
        <v>159</v>
      </c>
      <c r="C1923" s="23">
        <v>1227481.0</v>
      </c>
      <c r="D1923" s="26">
        <f t="shared" si="1"/>
        <v>15638.95908</v>
      </c>
      <c r="E1923" s="37"/>
    </row>
    <row r="1924">
      <c r="A1924" s="21">
        <f t="shared" si="2"/>
        <v>122</v>
      </c>
      <c r="B1924" s="21" t="s">
        <v>15</v>
      </c>
      <c r="C1924" s="23">
        <v>2033105.0</v>
      </c>
      <c r="D1924" s="26">
        <f t="shared" si="1"/>
        <v>26500.53824</v>
      </c>
      <c r="E1924" s="37"/>
    </row>
    <row r="1925">
      <c r="A1925" s="21">
        <f t="shared" si="2"/>
        <v>122</v>
      </c>
      <c r="B1925" s="21" t="s">
        <v>371</v>
      </c>
      <c r="C1925" s="23">
        <v>709855.0</v>
      </c>
      <c r="D1925" s="26">
        <f t="shared" si="1"/>
        <v>9252.615864</v>
      </c>
      <c r="E1925" s="37"/>
    </row>
    <row r="1926">
      <c r="A1926" s="21">
        <f t="shared" si="2"/>
        <v>122</v>
      </c>
      <c r="B1926" s="21" t="s">
        <v>159</v>
      </c>
      <c r="C1926" s="23">
        <v>1451344.0</v>
      </c>
      <c r="D1926" s="26">
        <f t="shared" si="1"/>
        <v>18917.56558</v>
      </c>
      <c r="E1926" s="37"/>
    </row>
    <row r="1927">
      <c r="A1927" s="21">
        <f t="shared" si="2"/>
        <v>123</v>
      </c>
      <c r="B1927" s="21" t="s">
        <v>15</v>
      </c>
      <c r="C1927" s="23">
        <v>1891029.0</v>
      </c>
      <c r="D1927" s="26">
        <f t="shared" si="1"/>
        <v>25216.03192</v>
      </c>
      <c r="E1927" s="37"/>
    </row>
    <row r="1928">
      <c r="A1928" s="21">
        <f t="shared" si="2"/>
        <v>123</v>
      </c>
      <c r="B1928" s="21" t="s">
        <v>371</v>
      </c>
      <c r="C1928" s="23">
        <v>727038.0</v>
      </c>
      <c r="D1928" s="26">
        <f t="shared" si="1"/>
        <v>9694.728857</v>
      </c>
      <c r="E1928" s="37"/>
    </row>
    <row r="1929">
      <c r="A1929" s="21">
        <f t="shared" si="2"/>
        <v>123</v>
      </c>
      <c r="B1929" s="21" t="s">
        <v>159</v>
      </c>
      <c r="C1929" s="23">
        <v>1576237.0</v>
      </c>
      <c r="D1929" s="26">
        <f t="shared" si="1"/>
        <v>21018.4204</v>
      </c>
      <c r="E1929" s="37"/>
    </row>
    <row r="1930">
      <c r="A1930" s="21">
        <f t="shared" si="2"/>
        <v>124</v>
      </c>
      <c r="B1930" s="21" t="s">
        <v>15</v>
      </c>
      <c r="C1930" s="23">
        <v>1772372.0</v>
      </c>
      <c r="D1930" s="26">
        <f t="shared" si="1"/>
        <v>24176.78436</v>
      </c>
      <c r="E1930" s="37"/>
    </row>
    <row r="1931">
      <c r="A1931" s="21">
        <f t="shared" si="2"/>
        <v>124</v>
      </c>
      <c r="B1931" s="21" t="s">
        <v>371</v>
      </c>
      <c r="C1931" s="23">
        <v>792691.0</v>
      </c>
      <c r="D1931" s="26">
        <f t="shared" si="1"/>
        <v>10813.03438</v>
      </c>
      <c r="E1931" s="37"/>
    </row>
    <row r="1932">
      <c r="A1932" s="21">
        <f t="shared" si="2"/>
        <v>124</v>
      </c>
      <c r="B1932" s="21" t="s">
        <v>159</v>
      </c>
      <c r="C1932" s="23">
        <v>1629241.0</v>
      </c>
      <c r="D1932" s="26">
        <f t="shared" si="1"/>
        <v>22224.34586</v>
      </c>
      <c r="E1932" s="37"/>
    </row>
    <row r="1933">
      <c r="A1933" s="21">
        <f t="shared" si="2"/>
        <v>125</v>
      </c>
      <c r="B1933" s="21" t="s">
        <v>15</v>
      </c>
      <c r="C1933" s="23">
        <v>1802759.0</v>
      </c>
      <c r="D1933" s="26">
        <f t="shared" si="1"/>
        <v>25155.18011</v>
      </c>
      <c r="E1933" s="37"/>
    </row>
    <row r="1934">
      <c r="A1934" s="21">
        <f t="shared" si="2"/>
        <v>125</v>
      </c>
      <c r="B1934" s="21" t="s">
        <v>371</v>
      </c>
      <c r="C1934" s="23">
        <v>799464.0</v>
      </c>
      <c r="D1934" s="26">
        <f t="shared" si="1"/>
        <v>11155.49051</v>
      </c>
      <c r="E1934" s="37"/>
    </row>
    <row r="1935">
      <c r="A1935" s="21">
        <f t="shared" si="2"/>
        <v>125</v>
      </c>
      <c r="B1935" s="21" t="s">
        <v>159</v>
      </c>
      <c r="C1935" s="23">
        <v>1592081.0</v>
      </c>
      <c r="D1935" s="26">
        <f t="shared" si="1"/>
        <v>22215.43995</v>
      </c>
      <c r="E1935" s="37"/>
    </row>
    <row r="1936">
      <c r="A1936" s="21">
        <f t="shared" si="2"/>
        <v>126</v>
      </c>
      <c r="B1936" s="21" t="s">
        <v>15</v>
      </c>
      <c r="C1936" s="23">
        <v>1831197.0</v>
      </c>
      <c r="D1936" s="26">
        <f t="shared" si="1"/>
        <v>26136.74466</v>
      </c>
      <c r="E1936" s="37"/>
    </row>
    <row r="1937">
      <c r="A1937" s="21">
        <f t="shared" si="2"/>
        <v>126</v>
      </c>
      <c r="B1937" s="21" t="s">
        <v>371</v>
      </c>
      <c r="C1937" s="23">
        <v>761495.0</v>
      </c>
      <c r="D1937" s="26">
        <f t="shared" si="1"/>
        <v>10868.84719</v>
      </c>
      <c r="E1937" s="37"/>
    </row>
    <row r="1938">
      <c r="A1938" s="21">
        <f t="shared" si="2"/>
        <v>126</v>
      </c>
      <c r="B1938" s="21" t="s">
        <v>159</v>
      </c>
      <c r="C1938" s="23">
        <v>1601612.0</v>
      </c>
      <c r="D1938" s="26">
        <f t="shared" si="1"/>
        <v>22859.86919</v>
      </c>
      <c r="E1938" s="37"/>
    </row>
    <row r="1939">
      <c r="A1939" s="21">
        <f t="shared" si="2"/>
        <v>127</v>
      </c>
      <c r="B1939" s="21" t="s">
        <v>15</v>
      </c>
      <c r="C1939" s="23">
        <v>1921012.0</v>
      </c>
      <c r="D1939" s="26">
        <f t="shared" si="1"/>
        <v>28044.86108</v>
      </c>
      <c r="E1939" s="37"/>
    </row>
    <row r="1940">
      <c r="A1940" s="21">
        <f t="shared" si="2"/>
        <v>127</v>
      </c>
      <c r="B1940" s="21" t="s">
        <v>371</v>
      </c>
      <c r="C1940" s="23">
        <v>745125.0</v>
      </c>
      <c r="D1940" s="26">
        <f t="shared" si="1"/>
        <v>10878.08255</v>
      </c>
      <c r="E1940" s="37"/>
    </row>
    <row r="1941">
      <c r="A1941" s="21">
        <f t="shared" si="2"/>
        <v>127</v>
      </c>
      <c r="B1941" s="21" t="s">
        <v>159</v>
      </c>
      <c r="C1941" s="23">
        <v>1528167.0</v>
      </c>
      <c r="D1941" s="26">
        <f t="shared" si="1"/>
        <v>22309.71551</v>
      </c>
      <c r="E1941" s="37"/>
    </row>
    <row r="1942">
      <c r="A1942" s="21">
        <f t="shared" si="2"/>
        <v>128</v>
      </c>
      <c r="B1942" s="21" t="s">
        <v>15</v>
      </c>
      <c r="C1942" s="23">
        <v>2097374.0</v>
      </c>
      <c r="D1942" s="26">
        <f t="shared" si="1"/>
        <v>31317.38915</v>
      </c>
      <c r="E1942" s="37"/>
    </row>
    <row r="1943">
      <c r="A1943" s="21">
        <f t="shared" si="2"/>
        <v>128</v>
      </c>
      <c r="B1943" s="21" t="s">
        <v>371</v>
      </c>
      <c r="C1943" s="23">
        <v>792946.0</v>
      </c>
      <c r="D1943" s="26">
        <f t="shared" si="1"/>
        <v>11840.04305</v>
      </c>
      <c r="E1943" s="37"/>
    </row>
    <row r="1944">
      <c r="A1944" s="21">
        <f t="shared" si="2"/>
        <v>128</v>
      </c>
      <c r="B1944" s="21" t="s">
        <v>159</v>
      </c>
      <c r="C1944" s="23">
        <v>1303984.0</v>
      </c>
      <c r="D1944" s="26">
        <f t="shared" si="1"/>
        <v>19470.71641</v>
      </c>
      <c r="E1944" s="37"/>
    </row>
    <row r="1945">
      <c r="A1945" s="21">
        <f t="shared" si="2"/>
        <v>129</v>
      </c>
      <c r="B1945" s="21" t="s">
        <v>15</v>
      </c>
      <c r="C1945" s="23">
        <v>2101350.0</v>
      </c>
      <c r="D1945" s="26">
        <f t="shared" si="1"/>
        <v>32090.2956</v>
      </c>
      <c r="E1945" s="37"/>
    </row>
    <row r="1946">
      <c r="A1946" s="21">
        <f t="shared" si="2"/>
        <v>129</v>
      </c>
      <c r="B1946" s="21" t="s">
        <v>371</v>
      </c>
      <c r="C1946" s="23">
        <v>783401.0</v>
      </c>
      <c r="D1946" s="26">
        <f t="shared" si="1"/>
        <v>11963.5328</v>
      </c>
      <c r="E1946" s="37"/>
    </row>
    <row r="1947">
      <c r="A1947" s="21">
        <f t="shared" si="2"/>
        <v>129</v>
      </c>
      <c r="B1947" s="21" t="s">
        <v>159</v>
      </c>
      <c r="C1947" s="23">
        <v>1309553.0</v>
      </c>
      <c r="D1947" s="26">
        <f t="shared" si="1"/>
        <v>19998.54516</v>
      </c>
      <c r="E1947" s="37"/>
    </row>
    <row r="1948">
      <c r="A1948" s="21">
        <f t="shared" si="2"/>
        <v>130</v>
      </c>
      <c r="B1948" s="21" t="s">
        <v>15</v>
      </c>
      <c r="C1948" s="23">
        <v>2244732.0</v>
      </c>
      <c r="D1948" s="26">
        <f t="shared" si="1"/>
        <v>35057.7631</v>
      </c>
      <c r="E1948" s="37"/>
    </row>
    <row r="1949">
      <c r="A1949" s="21">
        <f t="shared" si="2"/>
        <v>130</v>
      </c>
      <c r="B1949" s="21" t="s">
        <v>371</v>
      </c>
      <c r="C1949" s="23">
        <v>740790.0</v>
      </c>
      <c r="D1949" s="26">
        <f t="shared" si="1"/>
        <v>11569.50599</v>
      </c>
      <c r="E1949" s="37"/>
    </row>
    <row r="1950">
      <c r="A1950" s="21">
        <f t="shared" si="2"/>
        <v>130</v>
      </c>
      <c r="B1950" s="21" t="s">
        <v>159</v>
      </c>
      <c r="C1950" s="23">
        <v>1208782.0</v>
      </c>
      <c r="D1950" s="26">
        <f t="shared" si="1"/>
        <v>18878.50888</v>
      </c>
      <c r="E1950" s="37"/>
    </row>
    <row r="1951">
      <c r="A1951" s="21">
        <f t="shared" si="2"/>
        <v>131</v>
      </c>
      <c r="B1951" s="21" t="s">
        <v>15</v>
      </c>
      <c r="C1951" s="23">
        <v>2400698.0</v>
      </c>
      <c r="D1951" s="26">
        <f t="shared" si="1"/>
        <v>38342.44992</v>
      </c>
      <c r="E1951" s="37"/>
    </row>
    <row r="1952">
      <c r="A1952" s="21">
        <f t="shared" si="2"/>
        <v>131</v>
      </c>
      <c r="B1952" s="21" t="s">
        <v>371</v>
      </c>
      <c r="C1952" s="23">
        <v>716666.0</v>
      </c>
      <c r="D1952" s="26">
        <f t="shared" si="1"/>
        <v>11446.142</v>
      </c>
      <c r="E1952" s="37"/>
    </row>
    <row r="1953">
      <c r="A1953" s="21">
        <f t="shared" si="2"/>
        <v>131</v>
      </c>
      <c r="B1953" s="21" t="s">
        <v>159</v>
      </c>
      <c r="C1953" s="23">
        <v>1076940.0</v>
      </c>
      <c r="D1953" s="26">
        <f t="shared" si="1"/>
        <v>17200.21345</v>
      </c>
      <c r="E1953" s="37"/>
    </row>
    <row r="1954">
      <c r="A1954" s="21">
        <f t="shared" si="2"/>
        <v>132</v>
      </c>
      <c r="B1954" s="21" t="s">
        <v>15</v>
      </c>
      <c r="C1954" s="23">
        <v>2083001.0</v>
      </c>
      <c r="D1954" s="26">
        <f t="shared" si="1"/>
        <v>34019.83321</v>
      </c>
      <c r="E1954" s="37"/>
    </row>
    <row r="1955">
      <c r="A1955" s="21">
        <f t="shared" si="2"/>
        <v>132</v>
      </c>
      <c r="B1955" s="21" t="s">
        <v>371</v>
      </c>
      <c r="C1955" s="23">
        <v>679324.0</v>
      </c>
      <c r="D1955" s="26">
        <f t="shared" si="1"/>
        <v>11094.80465</v>
      </c>
      <c r="E1955" s="37"/>
    </row>
    <row r="1956">
      <c r="A1956" s="21">
        <f t="shared" si="2"/>
        <v>132</v>
      </c>
      <c r="B1956" s="21" t="s">
        <v>159</v>
      </c>
      <c r="C1956" s="23">
        <v>1431979.0</v>
      </c>
      <c r="D1956" s="26">
        <f t="shared" si="1"/>
        <v>23387.26037</v>
      </c>
      <c r="E1956" s="37"/>
    </row>
    <row r="1957">
      <c r="A1957" s="21">
        <f t="shared" si="2"/>
        <v>133</v>
      </c>
      <c r="B1957" s="21" t="s">
        <v>15</v>
      </c>
      <c r="C1957" s="23">
        <v>2022782.0</v>
      </c>
      <c r="D1957" s="26">
        <f t="shared" si="1"/>
        <v>33780.7588</v>
      </c>
      <c r="E1957" s="37"/>
    </row>
    <row r="1958">
      <c r="A1958" s="21">
        <f t="shared" si="2"/>
        <v>133</v>
      </c>
      <c r="B1958" s="21" t="s">
        <v>371</v>
      </c>
      <c r="C1958" s="23">
        <v>643459.0</v>
      </c>
      <c r="D1958" s="26">
        <f t="shared" si="1"/>
        <v>10745.86054</v>
      </c>
      <c r="E1958" s="37"/>
    </row>
    <row r="1959">
      <c r="A1959" s="21">
        <f t="shared" si="2"/>
        <v>133</v>
      </c>
      <c r="B1959" s="21" t="s">
        <v>159</v>
      </c>
      <c r="C1959" s="23">
        <v>1528063.0</v>
      </c>
      <c r="D1959" s="26">
        <f t="shared" si="1"/>
        <v>25518.87828</v>
      </c>
      <c r="E1959" s="37"/>
    </row>
    <row r="1960">
      <c r="A1960" s="21">
        <f t="shared" si="2"/>
        <v>134</v>
      </c>
      <c r="B1960" s="21" t="s">
        <v>15</v>
      </c>
      <c r="C1960" s="23">
        <v>1916434.0</v>
      </c>
      <c r="D1960" s="26">
        <f t="shared" si="1"/>
        <v>32724.16229</v>
      </c>
      <c r="E1960" s="37"/>
    </row>
    <row r="1961">
      <c r="A1961" s="21">
        <f t="shared" si="2"/>
        <v>134</v>
      </c>
      <c r="B1961" s="21" t="s">
        <v>371</v>
      </c>
      <c r="C1961" s="23">
        <v>598102.0</v>
      </c>
      <c r="D1961" s="26">
        <f t="shared" si="1"/>
        <v>10212.91989</v>
      </c>
      <c r="E1961" s="37"/>
    </row>
    <row r="1962">
      <c r="A1962" s="21">
        <f t="shared" si="2"/>
        <v>134</v>
      </c>
      <c r="B1962" s="21" t="s">
        <v>159</v>
      </c>
      <c r="C1962" s="23">
        <v>1679768.0</v>
      </c>
      <c r="D1962" s="26">
        <f t="shared" si="1"/>
        <v>28682.96046</v>
      </c>
      <c r="E1962" s="37"/>
    </row>
    <row r="1963">
      <c r="A1963" s="21">
        <f t="shared" si="2"/>
        <v>135</v>
      </c>
      <c r="B1963" s="21" t="s">
        <v>15</v>
      </c>
      <c r="C1963" s="23">
        <v>2054835.0</v>
      </c>
      <c r="D1963" s="26">
        <f t="shared" si="1"/>
        <v>35874.19648</v>
      </c>
      <c r="E1963" s="37"/>
    </row>
    <row r="1964">
      <c r="A1964" s="21">
        <f t="shared" si="2"/>
        <v>135</v>
      </c>
      <c r="B1964" s="21" t="s">
        <v>371</v>
      </c>
      <c r="C1964" s="23">
        <v>600612.0</v>
      </c>
      <c r="D1964" s="26">
        <f t="shared" si="1"/>
        <v>10485.74357</v>
      </c>
      <c r="E1964" s="37"/>
    </row>
    <row r="1965">
      <c r="A1965" s="21">
        <f t="shared" si="2"/>
        <v>135</v>
      </c>
      <c r="B1965" s="21" t="s">
        <v>159</v>
      </c>
      <c r="C1965" s="23">
        <v>1538857.0</v>
      </c>
      <c r="D1965" s="26">
        <f t="shared" si="1"/>
        <v>26866.02981</v>
      </c>
      <c r="E1965" s="37"/>
    </row>
    <row r="1966">
      <c r="A1966" s="21">
        <f t="shared" si="2"/>
        <v>136</v>
      </c>
      <c r="B1966" s="21" t="s">
        <v>15</v>
      </c>
      <c r="C1966" s="23">
        <v>2321109.0</v>
      </c>
      <c r="D1966" s="26">
        <f t="shared" si="1"/>
        <v>41429.24254</v>
      </c>
      <c r="E1966" s="37"/>
    </row>
    <row r="1967">
      <c r="A1967" s="21">
        <f t="shared" si="2"/>
        <v>136</v>
      </c>
      <c r="B1967" s="21" t="s">
        <v>371</v>
      </c>
      <c r="C1967" s="23">
        <v>602147.0</v>
      </c>
      <c r="D1967" s="26">
        <f t="shared" si="1"/>
        <v>10747.66162</v>
      </c>
      <c r="E1967" s="37"/>
    </row>
    <row r="1968">
      <c r="A1968" s="21">
        <f t="shared" si="2"/>
        <v>136</v>
      </c>
      <c r="B1968" s="21" t="s">
        <v>159</v>
      </c>
      <c r="C1968" s="23">
        <v>1271048.0</v>
      </c>
      <c r="D1968" s="26">
        <f t="shared" si="1"/>
        <v>22686.80871</v>
      </c>
      <c r="E1968" s="37"/>
    </row>
    <row r="1969">
      <c r="A1969" s="21">
        <f t="shared" si="2"/>
        <v>137</v>
      </c>
      <c r="B1969" s="21" t="s">
        <v>15</v>
      </c>
      <c r="C1969" s="23">
        <v>2477157.0</v>
      </c>
      <c r="D1969" s="26">
        <f t="shared" si="1"/>
        <v>45200.82344</v>
      </c>
      <c r="E1969" s="37"/>
    </row>
    <row r="1970">
      <c r="A1970" s="21">
        <f t="shared" si="2"/>
        <v>137</v>
      </c>
      <c r="B1970" s="21" t="s">
        <v>371</v>
      </c>
      <c r="C1970" s="23">
        <v>596388.0</v>
      </c>
      <c r="D1970" s="26">
        <f t="shared" si="1"/>
        <v>10882.32546</v>
      </c>
      <c r="E1970" s="37"/>
    </row>
    <row r="1971">
      <c r="A1971" s="21">
        <f t="shared" si="2"/>
        <v>137</v>
      </c>
      <c r="B1971" s="21" t="s">
        <v>159</v>
      </c>
      <c r="C1971" s="23">
        <v>1120759.0</v>
      </c>
      <c r="D1971" s="26">
        <f t="shared" si="1"/>
        <v>20450.55266</v>
      </c>
      <c r="E1971" s="37"/>
    </row>
    <row r="1972">
      <c r="A1972" s="21">
        <f t="shared" si="2"/>
        <v>138</v>
      </c>
      <c r="B1972" s="21" t="s">
        <v>15</v>
      </c>
      <c r="C1972" s="23">
        <v>2862957.0</v>
      </c>
      <c r="D1972" s="26">
        <f t="shared" si="1"/>
        <v>53402.74313</v>
      </c>
      <c r="E1972" s="37"/>
    </row>
    <row r="1973">
      <c r="A1973" s="21">
        <f t="shared" si="2"/>
        <v>138</v>
      </c>
      <c r="B1973" s="21" t="s">
        <v>371</v>
      </c>
      <c r="C1973" s="23">
        <v>566256.0</v>
      </c>
      <c r="D1973" s="26">
        <f t="shared" si="1"/>
        <v>10562.3744</v>
      </c>
      <c r="E1973" s="37"/>
    </row>
    <row r="1974">
      <c r="A1974" s="21">
        <f t="shared" si="2"/>
        <v>138</v>
      </c>
      <c r="B1974" s="21" t="s">
        <v>159</v>
      </c>
      <c r="C1974" s="23">
        <v>765091.0</v>
      </c>
      <c r="D1974" s="26">
        <f t="shared" si="1"/>
        <v>14271.24408</v>
      </c>
      <c r="E1974" s="37"/>
    </row>
    <row r="1975">
      <c r="A1975" s="21">
        <f t="shared" si="2"/>
        <v>139</v>
      </c>
      <c r="B1975" s="21" t="s">
        <v>15</v>
      </c>
      <c r="C1975" s="23">
        <v>3150687.0</v>
      </c>
      <c r="D1975" s="26">
        <f t="shared" si="1"/>
        <v>60073.6378</v>
      </c>
      <c r="E1975" s="37"/>
    </row>
    <row r="1976">
      <c r="A1976" s="21">
        <f t="shared" si="2"/>
        <v>139</v>
      </c>
      <c r="B1976" s="21" t="s">
        <v>371</v>
      </c>
      <c r="C1976" s="23">
        <v>524513.0</v>
      </c>
      <c r="D1976" s="26">
        <f t="shared" si="1"/>
        <v>10000.80426</v>
      </c>
      <c r="E1976" s="37"/>
    </row>
    <row r="1977">
      <c r="A1977" s="21">
        <f t="shared" si="2"/>
        <v>139</v>
      </c>
      <c r="B1977" s="21" t="s">
        <v>159</v>
      </c>
      <c r="C1977" s="23">
        <v>519104.0</v>
      </c>
      <c r="D1977" s="26">
        <f t="shared" si="1"/>
        <v>9897.671739</v>
      </c>
      <c r="E1977" s="37"/>
    </row>
    <row r="1978">
      <c r="A1978" s="21">
        <f t="shared" si="2"/>
        <v>140</v>
      </c>
      <c r="B1978" s="21" t="s">
        <v>15</v>
      </c>
      <c r="C1978" s="23">
        <v>3207392.0</v>
      </c>
      <c r="D1978" s="26">
        <f t="shared" si="1"/>
        <v>62507.77889</v>
      </c>
      <c r="E1978" s="37"/>
    </row>
    <row r="1979">
      <c r="A1979" s="21">
        <f t="shared" si="2"/>
        <v>140</v>
      </c>
      <c r="B1979" s="21" t="s">
        <v>371</v>
      </c>
      <c r="C1979" s="23">
        <v>492340.0</v>
      </c>
      <c r="D1979" s="26">
        <f t="shared" si="1"/>
        <v>9595.047895</v>
      </c>
      <c r="E1979" s="37"/>
    </row>
    <row r="1980">
      <c r="A1980" s="21">
        <f t="shared" si="2"/>
        <v>140</v>
      </c>
      <c r="B1980" s="21" t="s">
        <v>159</v>
      </c>
      <c r="C1980" s="23">
        <v>494572.0</v>
      </c>
      <c r="D1980" s="26">
        <f t="shared" si="1"/>
        <v>9638.546589</v>
      </c>
      <c r="E1980" s="37"/>
    </row>
    <row r="1981">
      <c r="A1981" s="21">
        <f t="shared" si="2"/>
        <v>141</v>
      </c>
      <c r="B1981" s="21" t="s">
        <v>15</v>
      </c>
      <c r="C1981" s="23">
        <v>3125355.0</v>
      </c>
      <c r="D1981" s="26">
        <f t="shared" si="1"/>
        <v>62252.61087</v>
      </c>
      <c r="E1981" s="37"/>
    </row>
    <row r="1982">
      <c r="A1982" s="21">
        <f t="shared" si="2"/>
        <v>141</v>
      </c>
      <c r="B1982" s="21" t="s">
        <v>371</v>
      </c>
      <c r="C1982" s="23">
        <v>479393.0</v>
      </c>
      <c r="D1982" s="26">
        <f t="shared" si="1"/>
        <v>9548.824336</v>
      </c>
      <c r="E1982" s="37"/>
    </row>
    <row r="1983">
      <c r="A1983" s="21">
        <f t="shared" si="2"/>
        <v>141</v>
      </c>
      <c r="B1983" s="21" t="s">
        <v>159</v>
      </c>
      <c r="C1983" s="23">
        <v>589556.0</v>
      </c>
      <c r="D1983" s="26">
        <f t="shared" si="1"/>
        <v>11743.11406</v>
      </c>
      <c r="E1983" s="37"/>
    </row>
    <row r="1984">
      <c r="A1984" s="21">
        <f t="shared" si="2"/>
        <v>142</v>
      </c>
      <c r="B1984" s="21" t="s">
        <v>15</v>
      </c>
      <c r="C1984" s="23">
        <v>3081306.0</v>
      </c>
      <c r="D1984" s="26">
        <f t="shared" si="1"/>
        <v>62725.11549</v>
      </c>
      <c r="E1984" s="37"/>
    </row>
    <row r="1985">
      <c r="A1985" s="21">
        <f t="shared" si="2"/>
        <v>142</v>
      </c>
      <c r="B1985" s="21" t="s">
        <v>371</v>
      </c>
      <c r="C1985" s="23">
        <v>413646.0</v>
      </c>
      <c r="D1985" s="26">
        <f t="shared" si="1"/>
        <v>8420.45325</v>
      </c>
      <c r="E1985" s="37"/>
    </row>
    <row r="1986">
      <c r="A1986" s="21">
        <f t="shared" si="2"/>
        <v>142</v>
      </c>
      <c r="B1986" s="21" t="s">
        <v>159</v>
      </c>
      <c r="C1986" s="23">
        <v>699352.0</v>
      </c>
      <c r="D1986" s="26">
        <f t="shared" si="1"/>
        <v>14236.47472</v>
      </c>
      <c r="E1986" s="37"/>
    </row>
    <row r="1987">
      <c r="A1987" s="21">
        <f t="shared" si="2"/>
        <v>143</v>
      </c>
      <c r="B1987" s="21" t="s">
        <v>15</v>
      </c>
      <c r="C1987" s="23">
        <v>3198284.0</v>
      </c>
      <c r="D1987" s="26">
        <f t="shared" si="1"/>
        <v>66534.01191</v>
      </c>
      <c r="E1987" s="37"/>
    </row>
    <row r="1988">
      <c r="A1988" s="21">
        <f t="shared" si="2"/>
        <v>143</v>
      </c>
      <c r="B1988" s="21" t="s">
        <v>371</v>
      </c>
      <c r="C1988" s="23">
        <v>395386.0</v>
      </c>
      <c r="D1988" s="26">
        <f t="shared" si="1"/>
        <v>8225.228539</v>
      </c>
      <c r="E1988" s="37"/>
    </row>
    <row r="1989">
      <c r="A1989" s="21">
        <f t="shared" si="2"/>
        <v>143</v>
      </c>
      <c r="B1989" s="21" t="s">
        <v>159</v>
      </c>
      <c r="C1989" s="23">
        <v>600634.0</v>
      </c>
      <c r="D1989" s="26">
        <f t="shared" si="1"/>
        <v>12495.00973</v>
      </c>
      <c r="E1989" s="37"/>
    </row>
    <row r="1990">
      <c r="A1990" s="21">
        <f t="shared" si="2"/>
        <v>144</v>
      </c>
      <c r="B1990" s="21" t="s">
        <v>15</v>
      </c>
      <c r="C1990" s="23">
        <v>3294116.0</v>
      </c>
      <c r="D1990" s="26">
        <f t="shared" si="1"/>
        <v>70025.56449</v>
      </c>
      <c r="E1990" s="37"/>
    </row>
    <row r="1991">
      <c r="A1991" s="21">
        <f t="shared" si="2"/>
        <v>144</v>
      </c>
      <c r="B1991" s="21" t="s">
        <v>371</v>
      </c>
      <c r="C1991" s="23">
        <v>354642.0</v>
      </c>
      <c r="D1991" s="26">
        <f t="shared" si="1"/>
        <v>7538.898521</v>
      </c>
      <c r="E1991" s="37"/>
    </row>
    <row r="1992">
      <c r="A1992" s="21">
        <f t="shared" si="2"/>
        <v>144</v>
      </c>
      <c r="B1992" s="21" t="s">
        <v>159</v>
      </c>
      <c r="C1992" s="23">
        <v>545546.0</v>
      </c>
      <c r="D1992" s="26">
        <f t="shared" si="1"/>
        <v>11597.09209</v>
      </c>
      <c r="E1992" s="37"/>
    </row>
    <row r="1993">
      <c r="A1993" s="21">
        <f t="shared" si="2"/>
        <v>145</v>
      </c>
      <c r="B1993" s="21" t="s">
        <v>15</v>
      </c>
      <c r="C1993" s="23">
        <v>3347698.0</v>
      </c>
      <c r="D1993" s="26">
        <f t="shared" si="1"/>
        <v>72715.23438</v>
      </c>
      <c r="E1993" s="37"/>
    </row>
    <row r="1994">
      <c r="A1994" s="21">
        <f t="shared" si="2"/>
        <v>145</v>
      </c>
      <c r="B1994" s="21" t="s">
        <v>371</v>
      </c>
      <c r="C1994" s="23">
        <v>265406.0</v>
      </c>
      <c r="D1994" s="26">
        <f t="shared" si="1"/>
        <v>5764.874698</v>
      </c>
      <c r="E1994" s="37"/>
    </row>
    <row r="1995">
      <c r="A1995" s="21">
        <f t="shared" si="2"/>
        <v>145</v>
      </c>
      <c r="B1995" s="21" t="s">
        <v>159</v>
      </c>
      <c r="C1995" s="23">
        <v>581200.0</v>
      </c>
      <c r="D1995" s="26">
        <f t="shared" si="1"/>
        <v>12624.22543</v>
      </c>
      <c r="E1995" s="37"/>
    </row>
    <row r="1996">
      <c r="A1996" s="21">
        <f t="shared" si="2"/>
        <v>146</v>
      </c>
      <c r="B1996" s="21" t="s">
        <v>15</v>
      </c>
      <c r="C1996" s="23">
        <v>3358445.0</v>
      </c>
      <c r="D1996" s="26">
        <f t="shared" si="1"/>
        <v>74532.98166</v>
      </c>
      <c r="E1996" s="37"/>
    </row>
    <row r="1997">
      <c r="A1997" s="21">
        <f t="shared" si="2"/>
        <v>146</v>
      </c>
      <c r="B1997" s="21" t="s">
        <v>371</v>
      </c>
      <c r="C1997" s="23">
        <v>145983.0</v>
      </c>
      <c r="D1997" s="26">
        <f t="shared" si="1"/>
        <v>3239.757763</v>
      </c>
      <c r="E1997" s="37"/>
    </row>
    <row r="1998">
      <c r="A1998" s="21">
        <f t="shared" si="2"/>
        <v>146</v>
      </c>
      <c r="B1998" s="21" t="s">
        <v>159</v>
      </c>
      <c r="C1998" s="23">
        <v>689876.0</v>
      </c>
      <c r="D1998" s="26">
        <f t="shared" si="1"/>
        <v>15310.21507</v>
      </c>
      <c r="E1998" s="37"/>
    </row>
    <row r="1999">
      <c r="A1999" s="21">
        <f t="shared" si="2"/>
        <v>147</v>
      </c>
      <c r="B1999" s="21" t="s">
        <v>15</v>
      </c>
      <c r="C1999" s="23">
        <v>3482139.0</v>
      </c>
      <c r="D1999" s="26">
        <f t="shared" si="1"/>
        <v>78950.79939</v>
      </c>
      <c r="E1999" s="37"/>
    </row>
    <row r="2000">
      <c r="A2000" s="21">
        <f t="shared" si="2"/>
        <v>147</v>
      </c>
      <c r="B2000" s="21" t="s">
        <v>371</v>
      </c>
      <c r="C2000" s="23">
        <v>32402.0</v>
      </c>
      <c r="D2000" s="26">
        <f t="shared" si="1"/>
        <v>734.6529825</v>
      </c>
      <c r="E2000" s="37"/>
    </row>
    <row r="2001">
      <c r="A2001" s="21">
        <f t="shared" si="2"/>
        <v>147</v>
      </c>
      <c r="B2001" s="21" t="s">
        <v>159</v>
      </c>
      <c r="C2001" s="23">
        <v>679763.0</v>
      </c>
      <c r="D2001" s="26">
        <f t="shared" si="1"/>
        <v>15412.31761</v>
      </c>
      <c r="E2001" s="37"/>
    </row>
    <row r="2002">
      <c r="A2002" s="21">
        <f t="shared" si="2"/>
        <v>148</v>
      </c>
      <c r="B2002" s="21" t="s">
        <v>15</v>
      </c>
      <c r="C2002" s="23">
        <v>3534232.0</v>
      </c>
      <c r="D2002" s="26">
        <f t="shared" si="1"/>
        <v>81860.43322</v>
      </c>
      <c r="E2002" s="37"/>
    </row>
    <row r="2003">
      <c r="A2003" s="21">
        <f t="shared" si="2"/>
        <v>148</v>
      </c>
      <c r="B2003" s="21" t="s">
        <v>371</v>
      </c>
      <c r="C2003" s="23">
        <v>8837.0</v>
      </c>
      <c r="D2003" s="26">
        <f t="shared" si="1"/>
        <v>204.6839733</v>
      </c>
      <c r="E2003" s="37"/>
    </row>
    <row r="2004">
      <c r="A2004" s="21">
        <f t="shared" si="2"/>
        <v>148</v>
      </c>
      <c r="B2004" s="21" t="s">
        <v>159</v>
      </c>
      <c r="C2004" s="23">
        <v>651235.0</v>
      </c>
      <c r="D2004" s="26">
        <f t="shared" si="1"/>
        <v>15084.00672</v>
      </c>
      <c r="E2004" s="37"/>
    </row>
    <row r="2005">
      <c r="A2005" s="21">
        <f t="shared" si="2"/>
        <v>149</v>
      </c>
      <c r="B2005" s="21" t="s">
        <v>15</v>
      </c>
      <c r="C2005" s="23">
        <v>3476008.0</v>
      </c>
      <c r="D2005" s="26">
        <f t="shared" si="1"/>
        <v>82242.44335</v>
      </c>
      <c r="E2005" s="37"/>
    </row>
    <row r="2006">
      <c r="A2006" s="21">
        <f t="shared" si="2"/>
        <v>149</v>
      </c>
      <c r="B2006" s="21" t="s">
        <v>159</v>
      </c>
      <c r="C2006" s="23">
        <v>718296.0</v>
      </c>
      <c r="D2006" s="26">
        <f t="shared" si="1"/>
        <v>16994.9028</v>
      </c>
      <c r="E2006" s="37"/>
    </row>
    <row r="2007">
      <c r="A2007" s="21">
        <f t="shared" si="2"/>
        <v>150</v>
      </c>
      <c r="B2007" s="21" t="s">
        <v>15</v>
      </c>
      <c r="C2007" s="23">
        <v>3409416.0</v>
      </c>
      <c r="D2007" s="26">
        <f t="shared" si="1"/>
        <v>82394.54999</v>
      </c>
      <c r="E2007" s="37"/>
    </row>
    <row r="2008">
      <c r="A2008" s="21">
        <f t="shared" si="2"/>
        <v>150</v>
      </c>
      <c r="B2008" s="21" t="s">
        <v>159</v>
      </c>
      <c r="C2008" s="23">
        <v>784888.0</v>
      </c>
      <c r="D2008" s="26">
        <f t="shared" si="1"/>
        <v>18968.20263</v>
      </c>
      <c r="E2008" s="37"/>
    </row>
    <row r="2009">
      <c r="A2009" s="21">
        <f t="shared" si="2"/>
        <v>151</v>
      </c>
      <c r="B2009" s="21" t="s">
        <v>15</v>
      </c>
      <c r="C2009" s="23">
        <v>3290428.0</v>
      </c>
      <c r="D2009" s="26">
        <f t="shared" si="1"/>
        <v>81215.7818</v>
      </c>
      <c r="E2009" s="37"/>
    </row>
    <row r="2010">
      <c r="A2010" s="21">
        <f t="shared" si="2"/>
        <v>151</v>
      </c>
      <c r="B2010" s="21" t="s">
        <v>159</v>
      </c>
      <c r="C2010" s="23">
        <v>903876.0</v>
      </c>
      <c r="D2010" s="26">
        <f t="shared" si="1"/>
        <v>22309.86242</v>
      </c>
      <c r="E2010" s="37"/>
    </row>
    <row r="2011">
      <c r="A2011" s="21">
        <f t="shared" si="2"/>
        <v>152</v>
      </c>
      <c r="B2011" s="21" t="s">
        <v>15</v>
      </c>
      <c r="C2011" s="23">
        <v>3114317.0</v>
      </c>
      <c r="D2011" s="26">
        <f t="shared" si="1"/>
        <v>78502.94862</v>
      </c>
      <c r="E2011" s="37"/>
    </row>
    <row r="2012">
      <c r="A2012" s="21">
        <f t="shared" si="2"/>
        <v>152</v>
      </c>
      <c r="B2012" s="21" t="s">
        <v>159</v>
      </c>
      <c r="C2012" s="23">
        <v>1079987.0</v>
      </c>
      <c r="D2012" s="26">
        <f t="shared" si="1"/>
        <v>27223.35715</v>
      </c>
      <c r="E2012" s="37"/>
    </row>
    <row r="2013">
      <c r="A2013" s="21">
        <f t="shared" si="2"/>
        <v>153</v>
      </c>
      <c r="B2013" s="21" t="s">
        <v>15</v>
      </c>
      <c r="C2013" s="23">
        <v>2999583.0</v>
      </c>
      <c r="D2013" s="26">
        <f t="shared" si="1"/>
        <v>77211.85525</v>
      </c>
      <c r="E2013" s="37"/>
    </row>
    <row r="2014">
      <c r="A2014" s="21">
        <f t="shared" si="2"/>
        <v>153</v>
      </c>
      <c r="B2014" s="21" t="s">
        <v>159</v>
      </c>
      <c r="C2014" s="23">
        <v>1194721.0</v>
      </c>
      <c r="D2014" s="26">
        <f t="shared" si="1"/>
        <v>30753.14966</v>
      </c>
      <c r="E2014" s="37"/>
    </row>
    <row r="2015">
      <c r="A2015" s="21">
        <f t="shared" si="2"/>
        <v>154</v>
      </c>
      <c r="B2015" s="21" t="s">
        <v>15</v>
      </c>
      <c r="C2015" s="23">
        <v>2963619.0</v>
      </c>
      <c r="D2015" s="26">
        <f t="shared" si="1"/>
        <v>77894.98785</v>
      </c>
      <c r="E2015" s="37"/>
    </row>
    <row r="2016">
      <c r="A2016" s="21">
        <f t="shared" si="2"/>
        <v>154</v>
      </c>
      <c r="B2016" s="21" t="s">
        <v>159</v>
      </c>
      <c r="C2016" s="23">
        <v>1230685.0</v>
      </c>
      <c r="D2016" s="26">
        <f t="shared" si="1"/>
        <v>32347.00315</v>
      </c>
      <c r="E2016" s="37"/>
    </row>
    <row r="2017">
      <c r="A2017" s="21">
        <f t="shared" si="2"/>
        <v>155</v>
      </c>
      <c r="B2017" s="21" t="s">
        <v>15</v>
      </c>
      <c r="C2017" s="23">
        <v>2970303.0</v>
      </c>
      <c r="D2017" s="26">
        <f t="shared" si="1"/>
        <v>79710.45064</v>
      </c>
      <c r="E2017" s="37"/>
    </row>
    <row r="2018">
      <c r="A2018" s="21">
        <f t="shared" si="2"/>
        <v>155</v>
      </c>
      <c r="B2018" s="21" t="s">
        <v>159</v>
      </c>
      <c r="C2018" s="23">
        <v>1224001.0</v>
      </c>
      <c r="D2018" s="26">
        <f t="shared" si="1"/>
        <v>32847.04331</v>
      </c>
      <c r="E2018" s="37"/>
    </row>
    <row r="2019">
      <c r="A2019" s="21">
        <f t="shared" si="2"/>
        <v>156</v>
      </c>
      <c r="B2019" s="21" t="s">
        <v>15</v>
      </c>
      <c r="C2019" s="23">
        <v>2965556.0</v>
      </c>
      <c r="D2019" s="26">
        <f t="shared" si="1"/>
        <v>81247.60383</v>
      </c>
      <c r="E2019" s="37"/>
    </row>
    <row r="2020">
      <c r="A2020" s="21">
        <f t="shared" si="2"/>
        <v>156</v>
      </c>
      <c r="B2020" s="21" t="s">
        <v>159</v>
      </c>
      <c r="C2020" s="23">
        <v>1228748.0</v>
      </c>
      <c r="D2020" s="26">
        <f t="shared" si="1"/>
        <v>33664.11921</v>
      </c>
      <c r="E2020" s="37"/>
    </row>
    <row r="2021">
      <c r="A2021" s="21">
        <f t="shared" si="2"/>
        <v>157</v>
      </c>
      <c r="B2021" s="21" t="s">
        <v>15</v>
      </c>
      <c r="C2021" s="23">
        <v>2838144.0</v>
      </c>
      <c r="D2021" s="26">
        <f t="shared" si="1"/>
        <v>79376.24471</v>
      </c>
      <c r="E2021" s="37"/>
    </row>
    <row r="2022">
      <c r="A2022" s="21">
        <f t="shared" si="2"/>
        <v>157</v>
      </c>
      <c r="B2022" s="21" t="s">
        <v>159</v>
      </c>
      <c r="C2022" s="23">
        <v>1356160.0</v>
      </c>
      <c r="D2022" s="26">
        <f t="shared" si="1"/>
        <v>37928.62096</v>
      </c>
      <c r="E2022" s="37"/>
    </row>
    <row r="2023">
      <c r="A2023" s="21">
        <f t="shared" si="2"/>
        <v>158</v>
      </c>
      <c r="B2023" s="21" t="s">
        <v>15</v>
      </c>
      <c r="C2023" s="23">
        <v>2782164.0</v>
      </c>
      <c r="D2023" s="26">
        <f t="shared" si="1"/>
        <v>79423.95461</v>
      </c>
      <c r="E2023" s="37"/>
    </row>
    <row r="2024">
      <c r="A2024" s="21">
        <f t="shared" si="2"/>
        <v>158</v>
      </c>
      <c r="B2024" s="21" t="s">
        <v>159</v>
      </c>
      <c r="C2024" s="23">
        <v>1412140.0</v>
      </c>
      <c r="D2024" s="26">
        <f t="shared" si="1"/>
        <v>40313.13153</v>
      </c>
      <c r="E2024" s="37"/>
    </row>
    <row r="2025">
      <c r="A2025" s="21">
        <f t="shared" si="2"/>
        <v>159</v>
      </c>
      <c r="B2025" s="21" t="s">
        <v>15</v>
      </c>
      <c r="C2025" s="23">
        <v>2670608.0</v>
      </c>
      <c r="D2025" s="26">
        <f t="shared" si="1"/>
        <v>77812.92503</v>
      </c>
      <c r="E2025" s="37"/>
    </row>
    <row r="2026">
      <c r="A2026" s="21">
        <f t="shared" si="2"/>
        <v>159</v>
      </c>
      <c r="B2026" s="21" t="s">
        <v>159</v>
      </c>
      <c r="C2026" s="23">
        <v>1523696.0</v>
      </c>
      <c r="D2026" s="26">
        <f t="shared" si="1"/>
        <v>44395.59929</v>
      </c>
      <c r="E2026" s="37"/>
    </row>
    <row r="2027">
      <c r="A2027" s="21">
        <f t="shared" si="2"/>
        <v>160</v>
      </c>
      <c r="B2027" s="21" t="s">
        <v>15</v>
      </c>
      <c r="C2027" s="23">
        <v>2424618.0</v>
      </c>
      <c r="D2027" s="26">
        <f t="shared" si="1"/>
        <v>72096.9787</v>
      </c>
      <c r="E2027" s="37"/>
    </row>
    <row r="2028">
      <c r="A2028" s="21">
        <f t="shared" si="2"/>
        <v>160</v>
      </c>
      <c r="B2028" s="21" t="s">
        <v>159</v>
      </c>
      <c r="C2028" s="23">
        <v>1769686.0</v>
      </c>
      <c r="D2028" s="26">
        <f t="shared" si="1"/>
        <v>52622.3157</v>
      </c>
      <c r="E2028" s="37"/>
    </row>
    <row r="2029">
      <c r="A2029" s="21">
        <f t="shared" si="2"/>
        <v>161</v>
      </c>
      <c r="B2029" s="21" t="s">
        <v>15</v>
      </c>
      <c r="C2029" s="23">
        <v>2126992.0</v>
      </c>
      <c r="D2029" s="26">
        <f t="shared" si="1"/>
        <v>64540.18908</v>
      </c>
      <c r="E2029" s="37"/>
    </row>
    <row r="2030">
      <c r="A2030" s="21">
        <f t="shared" si="2"/>
        <v>161</v>
      </c>
      <c r="B2030" s="21" t="s">
        <v>159</v>
      </c>
      <c r="C2030" s="23">
        <v>2067312.0</v>
      </c>
      <c r="D2030" s="26">
        <f t="shared" si="1"/>
        <v>62729.29441</v>
      </c>
      <c r="E2030" s="37"/>
    </row>
    <row r="2031">
      <c r="A2031" s="21">
        <f t="shared" si="2"/>
        <v>162</v>
      </c>
      <c r="B2031" s="21" t="s">
        <v>15</v>
      </c>
      <c r="C2031" s="23">
        <v>1850927.0</v>
      </c>
      <c r="D2031" s="26">
        <f t="shared" si="1"/>
        <v>57306.24376</v>
      </c>
      <c r="E2031" s="37"/>
    </row>
    <row r="2032">
      <c r="A2032" s="21">
        <f t="shared" si="2"/>
        <v>162</v>
      </c>
      <c r="B2032" s="21" t="s">
        <v>159</v>
      </c>
      <c r="C2032" s="23">
        <v>2343377.0</v>
      </c>
      <c r="D2032" s="26">
        <f t="shared" si="1"/>
        <v>72552.90651</v>
      </c>
      <c r="E2032" s="37"/>
    </row>
    <row r="2033">
      <c r="A2033" s="21">
        <f t="shared" si="2"/>
        <v>163</v>
      </c>
      <c r="B2033" s="21" t="s">
        <v>15</v>
      </c>
      <c r="C2033" s="23">
        <v>1889935.0</v>
      </c>
      <c r="D2033" s="26">
        <f t="shared" si="1"/>
        <v>59698.65795</v>
      </c>
      <c r="E2033" s="37"/>
    </row>
    <row r="2034">
      <c r="A2034" s="21">
        <f t="shared" si="2"/>
        <v>163</v>
      </c>
      <c r="B2034" s="21" t="s">
        <v>159</v>
      </c>
      <c r="C2034" s="23">
        <v>2304369.0</v>
      </c>
      <c r="D2034" s="26">
        <f t="shared" si="1"/>
        <v>72789.66564</v>
      </c>
      <c r="E2034" s="37"/>
    </row>
    <row r="2035">
      <c r="A2035" s="21">
        <f t="shared" si="2"/>
        <v>164</v>
      </c>
      <c r="B2035" s="21" t="s">
        <v>15</v>
      </c>
      <c r="C2035" s="23">
        <v>1941332.0</v>
      </c>
      <c r="D2035" s="26">
        <f t="shared" si="1"/>
        <v>62557.36617</v>
      </c>
      <c r="E2035" s="37"/>
    </row>
    <row r="2036">
      <c r="A2036" s="21">
        <f t="shared" si="2"/>
        <v>164</v>
      </c>
      <c r="B2036" s="21" t="s">
        <v>159</v>
      </c>
      <c r="C2036" s="23">
        <v>2252972.0</v>
      </c>
      <c r="D2036" s="26">
        <f t="shared" si="1"/>
        <v>72599.63488</v>
      </c>
      <c r="E2036" s="37"/>
    </row>
    <row r="2037">
      <c r="A2037" s="21">
        <f t="shared" si="2"/>
        <v>165</v>
      </c>
      <c r="B2037" s="21" t="s">
        <v>15</v>
      </c>
      <c r="C2037" s="23">
        <v>1795787.0</v>
      </c>
      <c r="D2037" s="26">
        <f t="shared" si="1"/>
        <v>59026.82299</v>
      </c>
      <c r="E2037" s="37"/>
    </row>
    <row r="2038">
      <c r="A2038" s="21">
        <f t="shared" si="2"/>
        <v>165</v>
      </c>
      <c r="B2038" s="21" t="s">
        <v>159</v>
      </c>
      <c r="C2038" s="23">
        <v>2398517.0</v>
      </c>
      <c r="D2038" s="26">
        <f t="shared" si="1"/>
        <v>78838.32458</v>
      </c>
      <c r="E2038" s="37"/>
    </row>
    <row r="2039">
      <c r="A2039" s="21">
        <f t="shared" si="2"/>
        <v>166</v>
      </c>
      <c r="B2039" s="21" t="s">
        <v>15</v>
      </c>
      <c r="C2039" s="23">
        <v>1554298.0</v>
      </c>
      <c r="D2039" s="26">
        <f t="shared" si="1"/>
        <v>52107.34102</v>
      </c>
      <c r="E2039" s="37"/>
    </row>
    <row r="2040">
      <c r="A2040" s="21">
        <f t="shared" si="2"/>
        <v>166</v>
      </c>
      <c r="B2040" s="21" t="s">
        <v>159</v>
      </c>
      <c r="C2040" s="23">
        <v>2640006.0</v>
      </c>
      <c r="D2040" s="26">
        <f t="shared" si="1"/>
        <v>88505.35286</v>
      </c>
      <c r="E2040" s="37"/>
    </row>
    <row r="2041">
      <c r="A2041" s="21">
        <f t="shared" si="2"/>
        <v>167</v>
      </c>
      <c r="B2041" s="21" t="s">
        <v>15</v>
      </c>
      <c r="C2041" s="23">
        <v>1594236.0</v>
      </c>
      <c r="D2041" s="26">
        <f t="shared" si="1"/>
        <v>54505.51538</v>
      </c>
      <c r="E2041" s="37"/>
    </row>
    <row r="2042">
      <c r="A2042" s="21">
        <f t="shared" si="2"/>
        <v>167</v>
      </c>
      <c r="B2042" s="21" t="s">
        <v>159</v>
      </c>
      <c r="C2042" s="23">
        <v>2600068.0</v>
      </c>
      <c r="D2042" s="26">
        <f t="shared" si="1"/>
        <v>88894.01968</v>
      </c>
      <c r="E2042" s="37"/>
    </row>
    <row r="2043">
      <c r="A2043" s="21">
        <f t="shared" si="2"/>
        <v>168</v>
      </c>
      <c r="B2043" s="21" t="s">
        <v>15</v>
      </c>
      <c r="C2043" s="23">
        <v>1483689.0</v>
      </c>
      <c r="D2043" s="26">
        <f t="shared" si="1"/>
        <v>51725.67583</v>
      </c>
      <c r="E2043" s="37"/>
    </row>
    <row r="2044">
      <c r="A2044" s="21">
        <f t="shared" si="2"/>
        <v>168</v>
      </c>
      <c r="B2044" s="21" t="s">
        <v>159</v>
      </c>
      <c r="C2044" s="23">
        <v>2710615.0</v>
      </c>
      <c r="D2044" s="26">
        <f t="shared" si="1"/>
        <v>94499.85326</v>
      </c>
      <c r="E2044" s="37"/>
    </row>
    <row r="2045">
      <c r="A2045" s="21">
        <f t="shared" si="2"/>
        <v>169</v>
      </c>
      <c r="B2045" s="21" t="s">
        <v>15</v>
      </c>
      <c r="C2045" s="23">
        <v>1395685.0</v>
      </c>
      <c r="D2045" s="26">
        <f t="shared" si="1"/>
        <v>49610.94089</v>
      </c>
      <c r="E2045" s="37"/>
    </row>
    <row r="2046">
      <c r="A2046" s="21">
        <f t="shared" si="2"/>
        <v>169</v>
      </c>
      <c r="B2046" s="21" t="s">
        <v>159</v>
      </c>
      <c r="C2046" s="23">
        <v>2798619.0</v>
      </c>
      <c r="D2046" s="26">
        <f t="shared" si="1"/>
        <v>99479.55433</v>
      </c>
      <c r="E2046" s="37"/>
    </row>
    <row r="2047">
      <c r="A2047" s="21">
        <f t="shared" si="2"/>
        <v>170</v>
      </c>
      <c r="B2047" s="21" t="s">
        <v>15</v>
      </c>
      <c r="C2047" s="23">
        <v>1426447.0</v>
      </c>
      <c r="D2047" s="26">
        <f t="shared" si="1"/>
        <v>51691.93471</v>
      </c>
      <c r="E2047" s="37"/>
    </row>
    <row r="2048">
      <c r="A2048" s="21">
        <f t="shared" si="2"/>
        <v>170</v>
      </c>
      <c r="B2048" s="21" t="s">
        <v>159</v>
      </c>
      <c r="C2048" s="23">
        <v>2767857.0</v>
      </c>
      <c r="D2048" s="26">
        <f t="shared" si="1"/>
        <v>100302.2779</v>
      </c>
      <c r="E2048" s="37"/>
    </row>
    <row r="2049">
      <c r="A2049" s="21">
        <f t="shared" si="2"/>
        <v>171</v>
      </c>
      <c r="B2049" s="21" t="s">
        <v>15</v>
      </c>
      <c r="C2049" s="23">
        <v>1462066.0</v>
      </c>
      <c r="D2049" s="26">
        <f t="shared" si="1"/>
        <v>54008.30975</v>
      </c>
      <c r="E2049" s="37"/>
    </row>
    <row r="2050">
      <c r="A2050" s="21">
        <f t="shared" si="2"/>
        <v>171</v>
      </c>
      <c r="B2050" s="21" t="s">
        <v>159</v>
      </c>
      <c r="C2050" s="23">
        <v>2732238.0</v>
      </c>
      <c r="D2050" s="26">
        <f t="shared" si="1"/>
        <v>100928.1087</v>
      </c>
      <c r="E2050" s="37"/>
    </row>
    <row r="2051">
      <c r="A2051" s="21">
        <f t="shared" si="2"/>
        <v>172</v>
      </c>
      <c r="B2051" s="21" t="s">
        <v>15</v>
      </c>
      <c r="C2051" s="23">
        <v>1478062.0</v>
      </c>
      <c r="D2051" s="26">
        <f t="shared" si="1"/>
        <v>55649.47884</v>
      </c>
      <c r="E2051" s="37"/>
    </row>
    <row r="2052">
      <c r="A2052" s="21">
        <f t="shared" si="2"/>
        <v>172</v>
      </c>
      <c r="B2052" s="21" t="s">
        <v>159</v>
      </c>
      <c r="C2052" s="23">
        <v>2716242.0</v>
      </c>
      <c r="D2052" s="26">
        <f t="shared" si="1"/>
        <v>102267.3282</v>
      </c>
      <c r="E2052" s="37"/>
    </row>
    <row r="2053">
      <c r="A2053" s="21">
        <f t="shared" si="2"/>
        <v>173</v>
      </c>
      <c r="B2053" s="21" t="s">
        <v>15</v>
      </c>
      <c r="C2053" s="23">
        <v>2034549.0</v>
      </c>
      <c r="D2053" s="26">
        <f t="shared" si="1"/>
        <v>78065.44292</v>
      </c>
      <c r="E2053" s="37"/>
    </row>
    <row r="2054">
      <c r="A2054" s="21">
        <f t="shared" si="2"/>
        <v>173</v>
      </c>
      <c r="B2054" s="21" t="s">
        <v>159</v>
      </c>
      <c r="C2054" s="23">
        <v>2159755.0</v>
      </c>
      <c r="D2054" s="26">
        <f t="shared" si="1"/>
        <v>82869.58469</v>
      </c>
      <c r="E2054" s="37"/>
    </row>
    <row r="2055">
      <c r="A2055" s="21">
        <f t="shared" si="2"/>
        <v>174</v>
      </c>
      <c r="B2055" s="21" t="s">
        <v>15</v>
      </c>
      <c r="C2055" s="23">
        <v>1947672.0</v>
      </c>
      <c r="D2055" s="26">
        <f t="shared" si="1"/>
        <v>76150.90887</v>
      </c>
      <c r="E2055" s="37"/>
    </row>
    <row r="2056">
      <c r="A2056" s="21">
        <f t="shared" si="2"/>
        <v>174</v>
      </c>
      <c r="B2056" s="21" t="s">
        <v>159</v>
      </c>
      <c r="C2056" s="23">
        <v>2246632.0</v>
      </c>
      <c r="D2056" s="26">
        <f t="shared" si="1"/>
        <v>87839.7742</v>
      </c>
      <c r="E2056" s="37"/>
    </row>
    <row r="2057">
      <c r="A2057" s="21">
        <f t="shared" si="2"/>
        <v>175</v>
      </c>
      <c r="B2057" s="21" t="s">
        <v>15</v>
      </c>
      <c r="C2057" s="23">
        <v>1679675.0</v>
      </c>
      <c r="D2057" s="26">
        <f t="shared" si="1"/>
        <v>66911.1466</v>
      </c>
      <c r="E2057" s="37"/>
    </row>
    <row r="2058">
      <c r="A2058" s="21">
        <f t="shared" si="2"/>
        <v>175</v>
      </c>
      <c r="B2058" s="21" t="s">
        <v>159</v>
      </c>
      <c r="C2058" s="23">
        <v>2514629.0</v>
      </c>
      <c r="D2058" s="26">
        <f t="shared" si="1"/>
        <v>100172.1819</v>
      </c>
      <c r="E2058" s="37"/>
    </row>
    <row r="2059">
      <c r="A2059" s="21">
        <f t="shared" si="2"/>
        <v>176</v>
      </c>
      <c r="B2059" s="21" t="s">
        <v>15</v>
      </c>
      <c r="C2059" s="23">
        <v>1765432.0</v>
      </c>
      <c r="D2059" s="26">
        <f t="shared" si="1"/>
        <v>71644.43508</v>
      </c>
      <c r="E2059" s="37"/>
    </row>
    <row r="2060">
      <c r="A2060" s="21">
        <f t="shared" si="2"/>
        <v>176</v>
      </c>
      <c r="B2060" s="21" t="s">
        <v>159</v>
      </c>
      <c r="C2060" s="23">
        <v>2428872.0</v>
      </c>
      <c r="D2060" s="26">
        <f t="shared" si="1"/>
        <v>98568.03453</v>
      </c>
      <c r="E2060" s="37"/>
    </row>
    <row r="2061">
      <c r="A2061" s="21">
        <f t="shared" si="2"/>
        <v>177</v>
      </c>
      <c r="B2061" s="21" t="s">
        <v>15</v>
      </c>
      <c r="C2061" s="23">
        <v>1868774.0</v>
      </c>
      <c r="D2061" s="26">
        <f t="shared" si="1"/>
        <v>77248.44894</v>
      </c>
      <c r="E2061" s="37"/>
    </row>
    <row r="2062">
      <c r="A2062" s="21">
        <f t="shared" si="2"/>
        <v>177</v>
      </c>
      <c r="B2062" s="21" t="s">
        <v>914</v>
      </c>
      <c r="C2062" s="23">
        <v>7671.0</v>
      </c>
      <c r="D2062" s="26">
        <f t="shared" si="1"/>
        <v>317.0917681</v>
      </c>
      <c r="E2062" s="37"/>
    </row>
    <row r="2063">
      <c r="A2063" s="21">
        <f t="shared" si="2"/>
        <v>177</v>
      </c>
      <c r="B2063" s="21" t="s">
        <v>159</v>
      </c>
      <c r="C2063" s="23">
        <v>2317859.0</v>
      </c>
      <c r="D2063" s="26">
        <f t="shared" si="1"/>
        <v>95812.0204</v>
      </c>
      <c r="E2063" s="37"/>
    </row>
    <row r="2064">
      <c r="A2064" s="21">
        <f t="shared" si="2"/>
        <v>178</v>
      </c>
      <c r="B2064" s="21" t="s">
        <v>15</v>
      </c>
      <c r="C2064" s="23">
        <v>2026672.0</v>
      </c>
      <c r="D2064" s="26">
        <f t="shared" si="1"/>
        <v>85321.83153</v>
      </c>
      <c r="E2064" s="37"/>
    </row>
    <row r="2065">
      <c r="A2065" s="21">
        <f t="shared" si="2"/>
        <v>178</v>
      </c>
      <c r="B2065" s="21" t="s">
        <v>914</v>
      </c>
      <c r="C2065" s="23">
        <v>13552.0</v>
      </c>
      <c r="D2065" s="26">
        <f t="shared" si="1"/>
        <v>570.5321142</v>
      </c>
      <c r="E2065" s="37"/>
    </row>
    <row r="2066">
      <c r="A2066" s="21">
        <f t="shared" si="2"/>
        <v>178</v>
      </c>
      <c r="B2066" s="21" t="s">
        <v>159</v>
      </c>
      <c r="C2066" s="23">
        <v>2154080.0</v>
      </c>
      <c r="D2066" s="26">
        <f t="shared" si="1"/>
        <v>90685.64172</v>
      </c>
      <c r="E2066" s="37"/>
    </row>
    <row r="2067">
      <c r="A2067" s="21">
        <f t="shared" si="2"/>
        <v>179</v>
      </c>
      <c r="B2067" s="21" t="s">
        <v>15</v>
      </c>
      <c r="C2067" s="23">
        <v>2316894.0</v>
      </c>
      <c r="D2067" s="26">
        <f t="shared" si="1"/>
        <v>99327.08988</v>
      </c>
      <c r="E2067" s="37"/>
    </row>
    <row r="2068">
      <c r="A2068" s="21">
        <f t="shared" si="2"/>
        <v>179</v>
      </c>
      <c r="B2068" s="21" t="s">
        <v>747</v>
      </c>
      <c r="C2068" s="23">
        <v>1183.0</v>
      </c>
      <c r="D2068" s="26">
        <f t="shared" si="1"/>
        <v>50.71615159</v>
      </c>
      <c r="E2068" s="37"/>
    </row>
    <row r="2069">
      <c r="A2069" s="21">
        <f t="shared" si="2"/>
        <v>179</v>
      </c>
      <c r="B2069" s="21" t="s">
        <v>914</v>
      </c>
      <c r="C2069" s="23">
        <v>119943.0</v>
      </c>
      <c r="D2069" s="26">
        <f t="shared" si="1"/>
        <v>5142.051877</v>
      </c>
      <c r="E2069" s="37"/>
    </row>
    <row r="2070">
      <c r="A2070" s="21">
        <f t="shared" si="2"/>
        <v>179</v>
      </c>
      <c r="B2070" s="21" t="s">
        <v>159</v>
      </c>
      <c r="C2070" s="23">
        <v>1756284.0</v>
      </c>
      <c r="D2070" s="26">
        <f t="shared" si="1"/>
        <v>75293.29297</v>
      </c>
      <c r="E2070" s="37"/>
    </row>
    <row r="2071">
      <c r="A2071" s="21">
        <f t="shared" si="2"/>
        <v>180</v>
      </c>
      <c r="B2071" s="21" t="s">
        <v>15</v>
      </c>
      <c r="C2071" s="23">
        <v>2129093.0</v>
      </c>
      <c r="D2071" s="26">
        <f t="shared" si="1"/>
        <v>92935.37708</v>
      </c>
      <c r="E2071" s="37"/>
    </row>
    <row r="2072">
      <c r="A2072" s="21">
        <f t="shared" si="2"/>
        <v>180</v>
      </c>
      <c r="B2072" s="21" t="s">
        <v>747</v>
      </c>
      <c r="C2072" s="23">
        <v>3811.0</v>
      </c>
      <c r="D2072" s="26">
        <f t="shared" si="1"/>
        <v>166.350987</v>
      </c>
      <c r="E2072" s="37"/>
    </row>
    <row r="2073">
      <c r="A2073" s="21">
        <f t="shared" si="2"/>
        <v>180</v>
      </c>
      <c r="B2073" s="21" t="s">
        <v>914</v>
      </c>
      <c r="C2073" s="23">
        <v>387936.0</v>
      </c>
      <c r="D2073" s="26">
        <f t="shared" si="1"/>
        <v>16933.4916</v>
      </c>
      <c r="E2073" s="37"/>
    </row>
    <row r="2074">
      <c r="A2074" s="21">
        <f t="shared" si="2"/>
        <v>180</v>
      </c>
      <c r="B2074" s="21" t="s">
        <v>159</v>
      </c>
      <c r="C2074" s="23">
        <v>1673464.0</v>
      </c>
      <c r="D2074" s="26">
        <f t="shared" si="1"/>
        <v>73047.07115</v>
      </c>
      <c r="E2074" s="37"/>
    </row>
    <row r="2075">
      <c r="A2075" s="21">
        <f t="shared" si="2"/>
        <v>181</v>
      </c>
      <c r="B2075" s="21" t="s">
        <v>15</v>
      </c>
      <c r="C2075" s="23">
        <v>1826429.0</v>
      </c>
      <c r="D2075" s="26">
        <f t="shared" si="1"/>
        <v>81162.05962</v>
      </c>
      <c r="E2075" s="37"/>
    </row>
    <row r="2076">
      <c r="A2076" s="21">
        <f t="shared" si="2"/>
        <v>181</v>
      </c>
      <c r="B2076" s="21" t="s">
        <v>914</v>
      </c>
      <c r="C2076" s="23">
        <v>717381.0</v>
      </c>
      <c r="D2076" s="26">
        <f t="shared" si="1"/>
        <v>31878.66569</v>
      </c>
      <c r="E2076" s="37"/>
    </row>
    <row r="2077">
      <c r="A2077" s="21">
        <f t="shared" si="2"/>
        <v>181</v>
      </c>
      <c r="B2077" s="21" t="s">
        <v>159</v>
      </c>
      <c r="C2077" s="23">
        <v>1650494.0</v>
      </c>
      <c r="D2077" s="26">
        <f t="shared" si="1"/>
        <v>73343.9364</v>
      </c>
      <c r="E2077" s="37"/>
    </row>
    <row r="2078">
      <c r="A2078" s="21">
        <f t="shared" si="2"/>
        <v>182</v>
      </c>
      <c r="B2078" s="21" t="s">
        <v>15</v>
      </c>
      <c r="C2078" s="23">
        <v>2096863.0</v>
      </c>
      <c r="D2078" s="26">
        <f t="shared" si="1"/>
        <v>94846.64874</v>
      </c>
      <c r="E2078" s="37"/>
    </row>
    <row r="2079">
      <c r="A2079" s="21">
        <f t="shared" si="2"/>
        <v>182</v>
      </c>
      <c r="B2079" s="21" t="s">
        <v>914</v>
      </c>
      <c r="C2079" s="23">
        <v>592962.0</v>
      </c>
      <c r="D2079" s="26">
        <f t="shared" si="1"/>
        <v>26821.23655</v>
      </c>
      <c r="E2079" s="37"/>
    </row>
    <row r="2080">
      <c r="A2080" s="21">
        <f t="shared" si="2"/>
        <v>182</v>
      </c>
      <c r="B2080" s="21" t="s">
        <v>159</v>
      </c>
      <c r="C2080" s="23">
        <v>1504479.0</v>
      </c>
      <c r="D2080" s="26">
        <f t="shared" si="1"/>
        <v>68051.55666</v>
      </c>
      <c r="E2080" s="37"/>
    </row>
    <row r="2081">
      <c r="A2081" s="21">
        <f t="shared" si="2"/>
        <v>183</v>
      </c>
      <c r="B2081" s="21" t="s">
        <v>15</v>
      </c>
      <c r="C2081" s="23">
        <v>2238709.0</v>
      </c>
      <c r="D2081" s="26">
        <f t="shared" si="1"/>
        <v>103059.4844</v>
      </c>
      <c r="E2081" s="37"/>
    </row>
    <row r="2082">
      <c r="A2082" s="21">
        <f t="shared" si="2"/>
        <v>183</v>
      </c>
      <c r="B2082" s="21" t="s">
        <v>914</v>
      </c>
      <c r="C2082" s="23">
        <v>697734.0</v>
      </c>
      <c r="D2082" s="26">
        <f t="shared" si="1"/>
        <v>32120.34538</v>
      </c>
      <c r="E2082" s="37"/>
    </row>
    <row r="2083">
      <c r="A2083" s="21">
        <f t="shared" si="2"/>
        <v>183</v>
      </c>
      <c r="B2083" s="21" t="s">
        <v>159</v>
      </c>
      <c r="C2083" s="23">
        <v>1257861.0</v>
      </c>
      <c r="D2083" s="26">
        <f t="shared" si="1"/>
        <v>57905.92083</v>
      </c>
      <c r="E2083" s="37"/>
    </row>
    <row r="2084">
      <c r="A2084" s="21">
        <f t="shared" si="2"/>
        <v>184</v>
      </c>
      <c r="B2084" s="21" t="s">
        <v>15</v>
      </c>
      <c r="C2084" s="23">
        <v>2330100.0</v>
      </c>
      <c r="D2084" s="26">
        <f t="shared" si="1"/>
        <v>109153.7985</v>
      </c>
      <c r="E2084" s="37"/>
    </row>
    <row r="2085">
      <c r="A2085" s="21">
        <f t="shared" si="2"/>
        <v>184</v>
      </c>
      <c r="B2085" s="21" t="s">
        <v>914</v>
      </c>
      <c r="C2085" s="23">
        <v>1116834.0</v>
      </c>
      <c r="D2085" s="26">
        <f t="shared" si="1"/>
        <v>52318.21527</v>
      </c>
      <c r="E2085" s="37"/>
    </row>
    <row r="2086">
      <c r="A2086" s="21">
        <f t="shared" si="2"/>
        <v>184</v>
      </c>
      <c r="B2086" s="21" t="s">
        <v>159</v>
      </c>
      <c r="C2086" s="23">
        <v>747370.0</v>
      </c>
      <c r="D2086" s="26">
        <f t="shared" si="1"/>
        <v>35010.63233</v>
      </c>
      <c r="E2086" s="37"/>
    </row>
    <row r="2087">
      <c r="A2087" s="21">
        <f t="shared" si="2"/>
        <v>185</v>
      </c>
      <c r="B2087" s="21" t="s">
        <v>15</v>
      </c>
      <c r="C2087" s="23">
        <v>2428817.0</v>
      </c>
      <c r="D2087" s="26">
        <f t="shared" si="1"/>
        <v>115762.3962</v>
      </c>
      <c r="E2087" s="37"/>
    </row>
    <row r="2088">
      <c r="A2088" s="21">
        <f t="shared" si="2"/>
        <v>185</v>
      </c>
      <c r="B2088" s="21" t="s">
        <v>914</v>
      </c>
      <c r="C2088" s="23">
        <v>1152179.0</v>
      </c>
      <c r="D2088" s="26">
        <f t="shared" si="1"/>
        <v>54915.21258</v>
      </c>
      <c r="E2088" s="37"/>
    </row>
    <row r="2089">
      <c r="A2089" s="21">
        <f t="shared" si="2"/>
        <v>185</v>
      </c>
      <c r="B2089" s="21" t="s">
        <v>159</v>
      </c>
      <c r="C2089" s="23">
        <v>613308.0</v>
      </c>
      <c r="D2089" s="26">
        <f t="shared" si="1"/>
        <v>29231.51628</v>
      </c>
      <c r="E2089" s="37"/>
    </row>
    <row r="2090">
      <c r="A2090" s="21">
        <f t="shared" si="2"/>
        <v>186</v>
      </c>
      <c r="B2090" s="21" t="s">
        <v>15</v>
      </c>
      <c r="C2090" s="23">
        <v>2716547.0</v>
      </c>
      <c r="D2090" s="26">
        <f t="shared" si="1"/>
        <v>131713.9132</v>
      </c>
      <c r="E2090" s="37"/>
    </row>
    <row r="2091">
      <c r="A2091" s="21">
        <f t="shared" si="2"/>
        <v>186</v>
      </c>
      <c r="B2091" s="21" t="s">
        <v>914</v>
      </c>
      <c r="C2091" s="23">
        <v>1082996.0</v>
      </c>
      <c r="D2091" s="26">
        <f t="shared" si="1"/>
        <v>52509.91096</v>
      </c>
      <c r="E2091" s="37"/>
    </row>
    <row r="2092">
      <c r="A2092" s="21">
        <f t="shared" si="2"/>
        <v>186</v>
      </c>
      <c r="B2092" s="21" t="s">
        <v>159</v>
      </c>
      <c r="C2092" s="23">
        <v>394761.0</v>
      </c>
      <c r="D2092" s="26">
        <f t="shared" si="1"/>
        <v>19140.29688</v>
      </c>
      <c r="E2092" s="37"/>
    </row>
    <row r="2093">
      <c r="A2093" s="21">
        <f t="shared" si="2"/>
        <v>187</v>
      </c>
      <c r="B2093" s="21" t="s">
        <v>15</v>
      </c>
      <c r="C2093" s="23">
        <v>2768114.0</v>
      </c>
      <c r="D2093" s="26">
        <f t="shared" si="1"/>
        <v>136512.447</v>
      </c>
      <c r="E2093" s="37"/>
    </row>
    <row r="2094">
      <c r="A2094" s="21">
        <f t="shared" si="2"/>
        <v>187</v>
      </c>
      <c r="B2094" s="21" t="s">
        <v>914</v>
      </c>
      <c r="C2094" s="23">
        <v>1204774.0</v>
      </c>
      <c r="D2094" s="26">
        <f t="shared" si="1"/>
        <v>59414.69418</v>
      </c>
      <c r="E2094" s="37"/>
    </row>
    <row r="2095">
      <c r="A2095" s="21">
        <f t="shared" si="2"/>
        <v>187</v>
      </c>
      <c r="B2095" s="21" t="s">
        <v>159</v>
      </c>
      <c r="C2095" s="23">
        <v>221416.0</v>
      </c>
      <c r="D2095" s="26">
        <f t="shared" si="1"/>
        <v>10919.36241</v>
      </c>
      <c r="E2095" s="37"/>
    </row>
    <row r="2096">
      <c r="A2096" s="21">
        <f t="shared" si="2"/>
        <v>188</v>
      </c>
      <c r="B2096" s="21" t="s">
        <v>15</v>
      </c>
      <c r="C2096" s="23">
        <v>2670986.0</v>
      </c>
      <c r="D2096" s="26">
        <f t="shared" si="1"/>
        <v>133956.7819</v>
      </c>
      <c r="E2096" s="37"/>
    </row>
    <row r="2097">
      <c r="A2097" s="21">
        <f t="shared" si="2"/>
        <v>188</v>
      </c>
      <c r="B2097" s="21" t="s">
        <v>914</v>
      </c>
      <c r="C2097" s="23">
        <v>1285620.0</v>
      </c>
      <c r="D2097" s="26">
        <f t="shared" si="1"/>
        <v>64477.1324</v>
      </c>
      <c r="E2097" s="37"/>
    </row>
    <row r="2098">
      <c r="A2098" s="21">
        <f t="shared" si="2"/>
        <v>188</v>
      </c>
      <c r="B2098" s="21" t="s">
        <v>159</v>
      </c>
      <c r="C2098" s="23">
        <v>237698.0</v>
      </c>
      <c r="D2098" s="26">
        <f t="shared" si="1"/>
        <v>11921.16288</v>
      </c>
      <c r="E2098" s="37"/>
    </row>
    <row r="2099">
      <c r="A2099" s="21">
        <f t="shared" si="2"/>
        <v>189</v>
      </c>
      <c r="B2099" s="21" t="s">
        <v>15</v>
      </c>
      <c r="C2099" s="23">
        <v>2797230.0</v>
      </c>
      <c r="D2099" s="26">
        <f t="shared" si="1"/>
        <v>142644.7759</v>
      </c>
      <c r="E2099" s="37"/>
    </row>
    <row r="2100">
      <c r="A2100" s="21">
        <f t="shared" si="2"/>
        <v>189</v>
      </c>
      <c r="B2100" s="21" t="s">
        <v>914</v>
      </c>
      <c r="C2100" s="23">
        <v>1321577.0</v>
      </c>
      <c r="D2100" s="26">
        <f t="shared" si="1"/>
        <v>67393.83427</v>
      </c>
      <c r="E2100" s="37"/>
    </row>
    <row r="2101">
      <c r="A2101" s="21">
        <f t="shared" si="2"/>
        <v>189</v>
      </c>
      <c r="B2101" s="21" t="s">
        <v>159</v>
      </c>
      <c r="C2101" s="23">
        <v>75497.0</v>
      </c>
      <c r="D2101" s="26">
        <f t="shared" si="1"/>
        <v>3849.970381</v>
      </c>
      <c r="E2101" s="37"/>
    </row>
    <row r="2102">
      <c r="A2102" s="21">
        <f t="shared" si="2"/>
        <v>190</v>
      </c>
      <c r="B2102" s="21" t="s">
        <v>15</v>
      </c>
      <c r="C2102" s="23">
        <v>2659040.0</v>
      </c>
      <c r="D2102" s="26">
        <f t="shared" si="1"/>
        <v>137852.8537</v>
      </c>
      <c r="E2102" s="37"/>
    </row>
    <row r="2103">
      <c r="A2103" s="21">
        <f t="shared" si="2"/>
        <v>190</v>
      </c>
      <c r="B2103" s="21" t="s">
        <v>914</v>
      </c>
      <c r="C2103" s="23">
        <v>1531996.0</v>
      </c>
      <c r="D2103" s="26">
        <f t="shared" si="1"/>
        <v>79423.40863</v>
      </c>
      <c r="E2103" s="37"/>
    </row>
    <row r="2104">
      <c r="A2104" s="21">
        <f t="shared" si="2"/>
        <v>190</v>
      </c>
      <c r="B2104" s="21" t="s">
        <v>159</v>
      </c>
      <c r="C2104" s="23">
        <v>3268.0</v>
      </c>
      <c r="D2104" s="26">
        <f t="shared" si="1"/>
        <v>169.4232226</v>
      </c>
      <c r="E2104" s="37"/>
    </row>
    <row r="2105">
      <c r="A2105" s="21">
        <f t="shared" si="2"/>
        <v>191</v>
      </c>
      <c r="B2105" s="21" t="s">
        <v>15</v>
      </c>
      <c r="C2105" s="23">
        <v>2589682.0</v>
      </c>
      <c r="D2105" s="26">
        <f t="shared" si="1"/>
        <v>136467.0885</v>
      </c>
      <c r="E2105" s="37"/>
    </row>
    <row r="2106">
      <c r="A2106" s="21">
        <f t="shared" si="2"/>
        <v>191</v>
      </c>
      <c r="B2106" s="21" t="s">
        <v>914</v>
      </c>
      <c r="C2106" s="23">
        <v>1604622.0</v>
      </c>
      <c r="D2106" s="26">
        <f t="shared" si="1"/>
        <v>84557.90806</v>
      </c>
      <c r="E2106" s="37"/>
    </row>
    <row r="2107">
      <c r="A2107" s="21">
        <f t="shared" si="2"/>
        <v>192</v>
      </c>
      <c r="B2107" s="21" t="s">
        <v>15</v>
      </c>
      <c r="C2107" s="23">
        <v>2657651.0</v>
      </c>
      <c r="D2107" s="26">
        <f t="shared" si="1"/>
        <v>142329.9285</v>
      </c>
      <c r="E2107" s="37"/>
    </row>
    <row r="2108">
      <c r="A2108" s="21">
        <f t="shared" si="2"/>
        <v>192</v>
      </c>
      <c r="B2108" s="21" t="s">
        <v>914</v>
      </c>
      <c r="C2108" s="23">
        <v>1536653.0</v>
      </c>
      <c r="D2108" s="26">
        <f t="shared" si="1"/>
        <v>82295.12139</v>
      </c>
      <c r="E2108" s="37"/>
    </row>
    <row r="2109">
      <c r="A2109" s="21">
        <f t="shared" si="2"/>
        <v>193</v>
      </c>
      <c r="B2109" s="21" t="s">
        <v>15</v>
      </c>
      <c r="C2109" s="23">
        <v>2719849.0</v>
      </c>
      <c r="D2109" s="26">
        <f t="shared" si="1"/>
        <v>148007.8859</v>
      </c>
      <c r="E2109" s="37"/>
    </row>
    <row r="2110">
      <c r="A2110" s="21">
        <f t="shared" si="2"/>
        <v>193</v>
      </c>
      <c r="B2110" s="21" t="s">
        <v>914</v>
      </c>
      <c r="C2110" s="23">
        <v>1474455.0</v>
      </c>
      <c r="D2110" s="26">
        <f t="shared" si="1"/>
        <v>80236.42759</v>
      </c>
      <c r="E2110" s="37"/>
    </row>
    <row r="2111">
      <c r="A2111" s="21">
        <f t="shared" si="2"/>
        <v>194</v>
      </c>
      <c r="B2111" s="21" t="s">
        <v>15</v>
      </c>
      <c r="C2111" s="23">
        <v>2752531.0</v>
      </c>
      <c r="D2111" s="26">
        <f t="shared" si="1"/>
        <v>152173.0788</v>
      </c>
      <c r="E2111" s="37"/>
    </row>
    <row r="2112">
      <c r="A2112" s="21">
        <f t="shared" si="2"/>
        <v>194</v>
      </c>
      <c r="B2112" s="21" t="s">
        <v>914</v>
      </c>
      <c r="C2112" s="23">
        <v>1441773.0</v>
      </c>
      <c r="D2112" s="26">
        <f t="shared" si="1"/>
        <v>79708.10732</v>
      </c>
      <c r="E2112" s="37"/>
    </row>
    <row r="2113">
      <c r="A2113" s="21">
        <f t="shared" si="2"/>
        <v>195</v>
      </c>
      <c r="B2113" s="21" t="s">
        <v>15</v>
      </c>
      <c r="C2113" s="23">
        <v>2841298.0</v>
      </c>
      <c r="D2113" s="26">
        <f t="shared" si="1"/>
        <v>159555.0243</v>
      </c>
      <c r="E2113" s="37"/>
    </row>
    <row r="2114">
      <c r="A2114" s="21">
        <f t="shared" si="2"/>
        <v>195</v>
      </c>
      <c r="B2114" s="21" t="s">
        <v>914</v>
      </c>
      <c r="C2114" s="23">
        <v>1353006.0</v>
      </c>
      <c r="D2114" s="26">
        <f t="shared" si="1"/>
        <v>75978.97342</v>
      </c>
      <c r="E2114" s="37"/>
    </row>
    <row r="2115">
      <c r="A2115" s="21">
        <f t="shared" si="2"/>
        <v>196</v>
      </c>
      <c r="B2115" s="21" t="s">
        <v>15</v>
      </c>
      <c r="C2115" s="23">
        <v>2858480.0</v>
      </c>
      <c r="D2115" s="26">
        <f t="shared" si="1"/>
        <v>163019.0133</v>
      </c>
      <c r="E2115" s="37"/>
    </row>
    <row r="2116">
      <c r="A2116" s="21">
        <f t="shared" si="2"/>
        <v>196</v>
      </c>
      <c r="B2116" s="21" t="s">
        <v>914</v>
      </c>
      <c r="C2116" s="23">
        <v>1335824.0</v>
      </c>
      <c r="D2116" s="26">
        <f t="shared" si="1"/>
        <v>76181.99549</v>
      </c>
      <c r="E2116" s="37"/>
    </row>
    <row r="2117">
      <c r="A2117" s="21">
        <f t="shared" si="2"/>
        <v>197</v>
      </c>
      <c r="B2117" s="21" t="s">
        <v>15</v>
      </c>
      <c r="C2117" s="23">
        <v>2910926.0</v>
      </c>
      <c r="D2117" s="26">
        <f t="shared" si="1"/>
        <v>168563.5811</v>
      </c>
      <c r="E2117" s="37"/>
    </row>
    <row r="2118">
      <c r="A2118" s="21">
        <f t="shared" si="2"/>
        <v>197</v>
      </c>
      <c r="B2118" s="21" t="s">
        <v>914</v>
      </c>
      <c r="C2118" s="23">
        <v>1283378.0</v>
      </c>
      <c r="D2118" s="26">
        <f t="shared" si="1"/>
        <v>74316.82964</v>
      </c>
      <c r="E2118" s="37"/>
    </row>
    <row r="2119">
      <c r="A2119" s="21">
        <f t="shared" si="2"/>
        <v>198</v>
      </c>
      <c r="B2119" s="21" t="s">
        <v>15</v>
      </c>
      <c r="C2119" s="23">
        <v>2929322.0</v>
      </c>
      <c r="D2119" s="26">
        <f t="shared" si="1"/>
        <v>172205.8965</v>
      </c>
      <c r="E2119" s="37"/>
    </row>
    <row r="2120">
      <c r="A2120" s="21">
        <f t="shared" si="2"/>
        <v>198</v>
      </c>
      <c r="B2120" s="21" t="s">
        <v>914</v>
      </c>
      <c r="C2120" s="23">
        <v>1264982.0</v>
      </c>
      <c r="D2120" s="26">
        <f t="shared" si="1"/>
        <v>74364.42949</v>
      </c>
      <c r="E2120" s="37"/>
    </row>
    <row r="2121">
      <c r="A2121" s="21">
        <f t="shared" si="2"/>
        <v>199</v>
      </c>
      <c r="B2121" s="21" t="s">
        <v>15</v>
      </c>
      <c r="C2121" s="23">
        <v>2930177.0</v>
      </c>
      <c r="D2121" s="26">
        <f t="shared" si="1"/>
        <v>174839.9509</v>
      </c>
      <c r="E2121" s="37"/>
    </row>
    <row r="2122">
      <c r="A2122" s="21">
        <f t="shared" si="2"/>
        <v>199</v>
      </c>
      <c r="B2122" s="21" t="s">
        <v>914</v>
      </c>
      <c r="C2122" s="23">
        <v>1264127.0</v>
      </c>
      <c r="D2122" s="26">
        <f t="shared" si="1"/>
        <v>75428.85722</v>
      </c>
      <c r="E2122" s="37"/>
    </row>
    <row r="2123">
      <c r="A2123" s="21">
        <f t="shared" si="2"/>
        <v>200</v>
      </c>
      <c r="B2123" s="21" t="s">
        <v>15</v>
      </c>
      <c r="C2123" s="23">
        <v>2925284.0</v>
      </c>
      <c r="D2123" s="26">
        <f t="shared" si="1"/>
        <v>177132.0388</v>
      </c>
      <c r="E2123" s="37"/>
    </row>
    <row r="2124">
      <c r="A2124" s="21">
        <f t="shared" si="2"/>
        <v>200</v>
      </c>
      <c r="B2124" s="21" t="s">
        <v>914</v>
      </c>
      <c r="C2124" s="23">
        <v>1269020.0</v>
      </c>
      <c r="D2124" s="26">
        <f t="shared" si="1"/>
        <v>76841.80404</v>
      </c>
      <c r="E2124" s="37"/>
    </row>
    <row r="2125">
      <c r="A2125" s="21">
        <f t="shared" si="2"/>
        <v>201</v>
      </c>
      <c r="B2125" s="21" t="s">
        <v>15</v>
      </c>
      <c r="C2125" s="23">
        <v>2913586.0</v>
      </c>
      <c r="D2125" s="26">
        <f t="shared" si="1"/>
        <v>179000.5198</v>
      </c>
      <c r="E2125" s="37"/>
    </row>
    <row r="2126">
      <c r="A2126" s="21">
        <f t="shared" si="2"/>
        <v>201</v>
      </c>
      <c r="B2126" s="21" t="s">
        <v>914</v>
      </c>
      <c r="C2126" s="23">
        <v>1280718.0</v>
      </c>
      <c r="D2126" s="26">
        <f t="shared" si="1"/>
        <v>78682.82857</v>
      </c>
      <c r="E2126" s="37"/>
    </row>
    <row r="2127">
      <c r="A2127" s="21">
        <f t="shared" si="2"/>
        <v>202</v>
      </c>
      <c r="B2127" s="21" t="s">
        <v>15</v>
      </c>
      <c r="C2127" s="23">
        <v>2955188.0</v>
      </c>
      <c r="D2127" s="26">
        <f t="shared" si="1"/>
        <v>184171.6501</v>
      </c>
      <c r="E2127" s="37"/>
    </row>
    <row r="2128">
      <c r="A2128" s="21">
        <f t="shared" si="2"/>
        <v>202</v>
      </c>
      <c r="B2128" s="21" t="s">
        <v>914</v>
      </c>
      <c r="C2128" s="23">
        <v>1239116.0</v>
      </c>
      <c r="D2128" s="26">
        <f t="shared" si="1"/>
        <v>77223.52634</v>
      </c>
      <c r="E2128" s="37"/>
    </row>
    <row r="2129">
      <c r="A2129" s="21">
        <f t="shared" si="2"/>
        <v>203</v>
      </c>
      <c r="B2129" s="21" t="s">
        <v>15</v>
      </c>
      <c r="C2129" s="23">
        <v>3023474.0</v>
      </c>
      <c r="D2129" s="26">
        <f t="shared" si="1"/>
        <v>191103.0921</v>
      </c>
      <c r="E2129" s="37"/>
    </row>
    <row r="2130">
      <c r="A2130" s="21">
        <f t="shared" si="2"/>
        <v>203</v>
      </c>
      <c r="B2130" s="21" t="s">
        <v>914</v>
      </c>
      <c r="C2130" s="23">
        <v>1170830.0</v>
      </c>
      <c r="D2130" s="26">
        <f t="shared" si="1"/>
        <v>74004.02096</v>
      </c>
      <c r="E2130" s="37"/>
    </row>
    <row r="2131">
      <c r="A2131" s="21">
        <f t="shared" si="2"/>
        <v>204</v>
      </c>
      <c r="B2131" s="21" t="s">
        <v>15</v>
      </c>
      <c r="C2131" s="23">
        <v>3109934.0</v>
      </c>
      <c r="D2131" s="26">
        <f t="shared" si="1"/>
        <v>199318.589</v>
      </c>
      <c r="E2131" s="37"/>
    </row>
    <row r="2132">
      <c r="A2132" s="21">
        <f t="shared" si="2"/>
        <v>204</v>
      </c>
      <c r="B2132" s="21" t="s">
        <v>914</v>
      </c>
      <c r="C2132" s="23">
        <v>1084370.0</v>
      </c>
      <c r="D2132" s="26">
        <f t="shared" si="1"/>
        <v>69498.29108</v>
      </c>
      <c r="E2132" s="37"/>
    </row>
    <row r="2133">
      <c r="A2133" s="21">
        <f t="shared" si="2"/>
        <v>205</v>
      </c>
      <c r="B2133" s="21" t="s">
        <v>15</v>
      </c>
      <c r="C2133" s="23">
        <v>3201713.0</v>
      </c>
      <c r="D2133" s="26">
        <f t="shared" si="1"/>
        <v>208029.191</v>
      </c>
      <c r="E2133" s="37"/>
    </row>
    <row r="2134">
      <c r="A2134" s="21">
        <f t="shared" si="2"/>
        <v>205</v>
      </c>
      <c r="B2134" s="21" t="s">
        <v>914</v>
      </c>
      <c r="C2134" s="23">
        <v>992591.0</v>
      </c>
      <c r="D2134" s="26">
        <f t="shared" si="1"/>
        <v>64492.94572</v>
      </c>
      <c r="E2134" s="37"/>
    </row>
    <row r="2135">
      <c r="A2135" s="21">
        <f t="shared" si="2"/>
        <v>206</v>
      </c>
      <c r="B2135" s="21" t="s">
        <v>15</v>
      </c>
      <c r="C2135" s="23">
        <v>3250679.0</v>
      </c>
      <c r="D2135" s="26">
        <f t="shared" si="1"/>
        <v>214077.0235</v>
      </c>
      <c r="E2135" s="37"/>
    </row>
    <row r="2136">
      <c r="A2136" s="21">
        <f t="shared" si="2"/>
        <v>206</v>
      </c>
      <c r="B2136" s="21" t="s">
        <v>914</v>
      </c>
      <c r="C2136" s="23">
        <v>943625.0</v>
      </c>
      <c r="D2136" s="26">
        <f t="shared" si="1"/>
        <v>62143.4572</v>
      </c>
      <c r="E2136" s="37"/>
    </row>
    <row r="2137">
      <c r="A2137" s="21">
        <f t="shared" si="2"/>
        <v>207</v>
      </c>
      <c r="B2137" s="21" t="s">
        <v>15</v>
      </c>
      <c r="C2137" s="23">
        <v>3334375.0</v>
      </c>
      <c r="D2137" s="26">
        <f t="shared" si="1"/>
        <v>222521.5613</v>
      </c>
      <c r="E2137" s="37"/>
    </row>
    <row r="2138">
      <c r="A2138" s="21">
        <f t="shared" si="2"/>
        <v>207</v>
      </c>
      <c r="B2138" s="21" t="s">
        <v>155</v>
      </c>
      <c r="C2138" s="23">
        <v>744.0</v>
      </c>
      <c r="D2138" s="26">
        <f t="shared" si="1"/>
        <v>49.65129645</v>
      </c>
      <c r="E2138" s="37"/>
    </row>
    <row r="2139">
      <c r="A2139" s="21">
        <f t="shared" si="2"/>
        <v>207</v>
      </c>
      <c r="B2139" s="21" t="s">
        <v>914</v>
      </c>
      <c r="C2139" s="23">
        <v>859185.0</v>
      </c>
      <c r="D2139" s="26">
        <f t="shared" si="1"/>
        <v>57338.23809</v>
      </c>
      <c r="E2139" s="37"/>
    </row>
    <row r="2140">
      <c r="A2140" s="21">
        <f t="shared" si="2"/>
        <v>208</v>
      </c>
      <c r="B2140" s="21" t="s">
        <v>15</v>
      </c>
      <c r="C2140" s="23">
        <v>3377507.0</v>
      </c>
      <c r="D2140" s="26">
        <f t="shared" si="1"/>
        <v>228361.0064</v>
      </c>
      <c r="E2140" s="37"/>
    </row>
    <row r="2141">
      <c r="A2141" s="21">
        <f t="shared" si="2"/>
        <v>208</v>
      </c>
      <c r="B2141" s="21" t="s">
        <v>914</v>
      </c>
      <c r="C2141" s="23">
        <v>816797.0</v>
      </c>
      <c r="D2141" s="26">
        <f t="shared" si="1"/>
        <v>55225.52134</v>
      </c>
      <c r="E2141" s="37"/>
    </row>
    <row r="2142">
      <c r="A2142" s="21">
        <f t="shared" si="2"/>
        <v>209</v>
      </c>
      <c r="B2142" s="21" t="s">
        <v>15</v>
      </c>
      <c r="C2142" s="23">
        <v>3406672.0</v>
      </c>
      <c r="D2142" s="26">
        <f t="shared" si="1"/>
        <v>233307.742</v>
      </c>
      <c r="E2142" s="37"/>
    </row>
    <row r="2143">
      <c r="A2143" s="21">
        <f t="shared" si="2"/>
        <v>209</v>
      </c>
      <c r="B2143" s="21" t="s">
        <v>914</v>
      </c>
      <c r="C2143" s="23">
        <v>787632.0</v>
      </c>
      <c r="D2143" s="26">
        <f t="shared" si="1"/>
        <v>53941.39602</v>
      </c>
      <c r="E2143" s="37"/>
    </row>
    <row r="2144">
      <c r="A2144" s="21">
        <f t="shared" si="2"/>
        <v>210</v>
      </c>
      <c r="B2144" s="21" t="s">
        <v>15</v>
      </c>
      <c r="C2144" s="23">
        <v>3547373.0</v>
      </c>
      <c r="D2144" s="26">
        <f t="shared" si="1"/>
        <v>246026.9561</v>
      </c>
      <c r="E2144" s="37"/>
    </row>
    <row r="2145">
      <c r="A2145" s="21">
        <f t="shared" si="2"/>
        <v>210</v>
      </c>
      <c r="B2145" s="21" t="s">
        <v>914</v>
      </c>
      <c r="C2145" s="23">
        <v>646931.0</v>
      </c>
      <c r="D2145" s="26">
        <f t="shared" si="1"/>
        <v>44867.6992</v>
      </c>
      <c r="E2145" s="37"/>
    </row>
    <row r="2146">
      <c r="A2146" s="21">
        <f t="shared" si="2"/>
        <v>211</v>
      </c>
      <c r="B2146" s="21" t="s">
        <v>15</v>
      </c>
      <c r="C2146" s="23">
        <v>3889506.0</v>
      </c>
      <c r="D2146" s="26">
        <f t="shared" si="1"/>
        <v>273117.7508</v>
      </c>
      <c r="E2146" s="37"/>
    </row>
    <row r="2147">
      <c r="A2147" s="21">
        <f t="shared" si="2"/>
        <v>211</v>
      </c>
      <c r="B2147" s="21" t="s">
        <v>914</v>
      </c>
      <c r="C2147" s="23">
        <v>304798.0</v>
      </c>
      <c r="D2147" s="26">
        <f t="shared" si="1"/>
        <v>21402.65221</v>
      </c>
      <c r="E2147" s="37"/>
    </row>
    <row r="2148">
      <c r="A2148" s="21">
        <f t="shared" si="2"/>
        <v>212</v>
      </c>
      <c r="B2148" s="21" t="s">
        <v>15</v>
      </c>
      <c r="C2148" s="23">
        <v>4006061.0</v>
      </c>
      <c r="D2148" s="26">
        <f t="shared" si="1"/>
        <v>284743.6807</v>
      </c>
      <c r="E2148" s="37"/>
    </row>
    <row r="2149">
      <c r="A2149" s="21">
        <f t="shared" si="2"/>
        <v>212</v>
      </c>
      <c r="B2149" s="21" t="s">
        <v>914</v>
      </c>
      <c r="C2149" s="23">
        <v>188243.0</v>
      </c>
      <c r="D2149" s="26">
        <f t="shared" si="1"/>
        <v>13379.97716</v>
      </c>
      <c r="E2149" s="37"/>
    </row>
    <row r="2150">
      <c r="A2150" s="21">
        <f t="shared" si="2"/>
        <v>213</v>
      </c>
      <c r="B2150" s="21" t="s">
        <v>15</v>
      </c>
      <c r="C2150" s="23">
        <v>4025790.0</v>
      </c>
      <c r="D2150" s="26">
        <f t="shared" si="1"/>
        <v>289580.2249</v>
      </c>
      <c r="E2150" s="37"/>
    </row>
    <row r="2151">
      <c r="A2151" s="21">
        <f t="shared" si="2"/>
        <v>213</v>
      </c>
      <c r="B2151" s="21" t="s">
        <v>914</v>
      </c>
      <c r="C2151" s="23">
        <v>168514.0</v>
      </c>
      <c r="D2151" s="26">
        <f t="shared" si="1"/>
        <v>12121.4276</v>
      </c>
      <c r="E2151" s="37"/>
    </row>
    <row r="2152">
      <c r="A2152" s="21">
        <f t="shared" si="2"/>
        <v>214</v>
      </c>
      <c r="B2152" s="21" t="s">
        <v>15</v>
      </c>
      <c r="C2152" s="23">
        <v>4006801.0</v>
      </c>
      <c r="D2152" s="26">
        <f t="shared" si="1"/>
        <v>291605.5519</v>
      </c>
      <c r="E2152" s="37"/>
    </row>
    <row r="2153">
      <c r="A2153" s="21">
        <f t="shared" si="2"/>
        <v>214</v>
      </c>
      <c r="B2153" s="21" t="s">
        <v>914</v>
      </c>
      <c r="C2153" s="23">
        <v>187503.0</v>
      </c>
      <c r="D2153" s="26">
        <f t="shared" si="1"/>
        <v>13646.02729</v>
      </c>
      <c r="E2153" s="37"/>
    </row>
    <row r="2154">
      <c r="A2154" s="21">
        <f t="shared" si="2"/>
        <v>215</v>
      </c>
      <c r="B2154" s="21" t="s">
        <v>15</v>
      </c>
      <c r="C2154" s="23">
        <v>3989611.0</v>
      </c>
      <c r="D2154" s="26">
        <f t="shared" si="1"/>
        <v>293701.7808</v>
      </c>
      <c r="E2154" s="37"/>
    </row>
    <row r="2155">
      <c r="A2155" s="21">
        <f t="shared" si="2"/>
        <v>215</v>
      </c>
      <c r="B2155" s="21" t="s">
        <v>123</v>
      </c>
      <c r="C2155" s="23">
        <v>59.0</v>
      </c>
      <c r="D2155" s="26">
        <f t="shared" si="1"/>
        <v>4.343382116</v>
      </c>
      <c r="E2155" s="37"/>
    </row>
    <row r="2156">
      <c r="A2156" s="21">
        <f t="shared" si="2"/>
        <v>215</v>
      </c>
      <c r="B2156" s="21" t="s">
        <v>914</v>
      </c>
      <c r="C2156" s="23">
        <v>204634.0</v>
      </c>
      <c r="D2156" s="26">
        <f t="shared" si="1"/>
        <v>15064.46874</v>
      </c>
      <c r="E2156" s="37"/>
    </row>
    <row r="2157">
      <c r="A2157" s="21">
        <f t="shared" si="2"/>
        <v>216</v>
      </c>
      <c r="B2157" s="21" t="s">
        <v>15</v>
      </c>
      <c r="C2157" s="23">
        <v>3995219.0</v>
      </c>
      <c r="D2157" s="26">
        <f t="shared" si="1"/>
        <v>297434.4174</v>
      </c>
      <c r="E2157" s="37"/>
    </row>
    <row r="2158">
      <c r="A2158" s="21">
        <f t="shared" si="2"/>
        <v>216</v>
      </c>
      <c r="B2158" s="21" t="s">
        <v>123</v>
      </c>
      <c r="C2158" s="23">
        <v>20810.0</v>
      </c>
      <c r="D2158" s="26">
        <f t="shared" si="1"/>
        <v>1549.254303</v>
      </c>
      <c r="E2158" s="37"/>
    </row>
    <row r="2159">
      <c r="A2159" s="21">
        <f t="shared" si="2"/>
        <v>216</v>
      </c>
      <c r="B2159" s="21" t="s">
        <v>914</v>
      </c>
      <c r="C2159" s="23">
        <v>178275.0</v>
      </c>
      <c r="D2159" s="26">
        <f t="shared" si="1"/>
        <v>13272.14372</v>
      </c>
      <c r="E2159" s="37"/>
    </row>
    <row r="2160">
      <c r="A2160" s="21">
        <f t="shared" si="2"/>
        <v>217</v>
      </c>
      <c r="B2160" s="21" t="s">
        <v>15</v>
      </c>
      <c r="C2160" s="23">
        <v>4033833.0</v>
      </c>
      <c r="D2160" s="26">
        <f t="shared" si="1"/>
        <v>303625.722</v>
      </c>
      <c r="E2160" s="37"/>
    </row>
    <row r="2161">
      <c r="A2161" s="21">
        <f t="shared" si="2"/>
        <v>217</v>
      </c>
      <c r="B2161" s="21" t="s">
        <v>123</v>
      </c>
      <c r="C2161" s="23">
        <v>9893.0</v>
      </c>
      <c r="D2161" s="26">
        <f t="shared" si="1"/>
        <v>744.6439324</v>
      </c>
      <c r="E2161" s="37"/>
    </row>
    <row r="2162">
      <c r="A2162" s="21">
        <f t="shared" si="2"/>
        <v>217</v>
      </c>
      <c r="B2162" s="21" t="s">
        <v>914</v>
      </c>
      <c r="C2162" s="23">
        <v>150578.0</v>
      </c>
      <c r="D2162" s="26">
        <f t="shared" si="1"/>
        <v>11333.97292</v>
      </c>
      <c r="E2162" s="37"/>
    </row>
    <row r="2163">
      <c r="A2163" s="21">
        <f t="shared" si="2"/>
        <v>218</v>
      </c>
      <c r="B2163" s="21" t="s">
        <v>15</v>
      </c>
      <c r="C2163" s="23">
        <v>4113730.0</v>
      </c>
      <c r="D2163" s="26">
        <f t="shared" si="1"/>
        <v>312982.9572</v>
      </c>
      <c r="E2163" s="37"/>
    </row>
    <row r="2164">
      <c r="A2164" s="21">
        <f t="shared" si="2"/>
        <v>218</v>
      </c>
      <c r="B2164" s="21" t="s">
        <v>123</v>
      </c>
      <c r="C2164" s="23">
        <v>3702.0</v>
      </c>
      <c r="D2164" s="26">
        <f t="shared" si="1"/>
        <v>281.6575</v>
      </c>
      <c r="E2164" s="37"/>
    </row>
    <row r="2165">
      <c r="A2165" s="21">
        <f t="shared" si="2"/>
        <v>218</v>
      </c>
      <c r="B2165" s="21" t="s">
        <v>914</v>
      </c>
      <c r="C2165" s="23">
        <v>76872.0</v>
      </c>
      <c r="D2165" s="26">
        <f t="shared" si="1"/>
        <v>5848.615706</v>
      </c>
      <c r="E2165" s="37"/>
    </row>
    <row r="2166">
      <c r="A2166" s="21">
        <f t="shared" si="2"/>
        <v>219</v>
      </c>
      <c r="B2166" s="21" t="s">
        <v>15</v>
      </c>
      <c r="C2166" s="23">
        <v>4146838.0</v>
      </c>
      <c r="D2166" s="26">
        <f t="shared" si="1"/>
        <v>318830.1074</v>
      </c>
      <c r="E2166" s="37"/>
    </row>
    <row r="2167">
      <c r="A2167" s="21">
        <f t="shared" si="2"/>
        <v>219</v>
      </c>
      <c r="B2167" s="21" t="s">
        <v>123</v>
      </c>
      <c r="C2167" s="23">
        <v>43364.0</v>
      </c>
      <c r="D2167" s="26">
        <f t="shared" si="1"/>
        <v>3334.046031</v>
      </c>
      <c r="E2167" s="37"/>
    </row>
    <row r="2168">
      <c r="A2168" s="21">
        <f t="shared" si="2"/>
        <v>219</v>
      </c>
      <c r="B2168" s="21" t="s">
        <v>914</v>
      </c>
      <c r="C2168" s="23">
        <v>4102.0</v>
      </c>
      <c r="D2168" s="26">
        <f t="shared" si="1"/>
        <v>315.3827327</v>
      </c>
      <c r="E2168" s="37"/>
    </row>
    <row r="2169">
      <c r="A2169" s="21">
        <f t="shared" si="2"/>
        <v>220</v>
      </c>
      <c r="B2169" s="21" t="s">
        <v>15</v>
      </c>
      <c r="C2169" s="23">
        <v>4161649.0</v>
      </c>
      <c r="D2169" s="26">
        <f t="shared" si="1"/>
        <v>323263.7485</v>
      </c>
      <c r="E2169" s="37"/>
    </row>
    <row r="2170">
      <c r="A2170" s="21">
        <f t="shared" si="2"/>
        <v>220</v>
      </c>
      <c r="B2170" s="21" t="s">
        <v>123</v>
      </c>
      <c r="C2170" s="23">
        <v>32654.0</v>
      </c>
      <c r="D2170" s="26">
        <f t="shared" si="1"/>
        <v>2536.459572</v>
      </c>
      <c r="E2170" s="37"/>
    </row>
    <row r="2171">
      <c r="A2171" s="21">
        <f t="shared" si="2"/>
        <v>220</v>
      </c>
      <c r="B2171" s="21" t="s">
        <v>914</v>
      </c>
      <c r="C2171" s="23">
        <v>1.0</v>
      </c>
      <c r="D2171" s="26">
        <f t="shared" si="1"/>
        <v>0.07767684119</v>
      </c>
      <c r="E2171" s="37"/>
    </row>
    <row r="2172">
      <c r="A2172" s="21">
        <f t="shared" si="2"/>
        <v>221</v>
      </c>
      <c r="B2172" s="21" t="s">
        <v>15</v>
      </c>
      <c r="C2172" s="23">
        <v>4181888.0</v>
      </c>
      <c r="D2172" s="26">
        <f t="shared" si="1"/>
        <v>328098.3749</v>
      </c>
      <c r="E2172" s="37"/>
    </row>
    <row r="2173">
      <c r="A2173" s="21">
        <f t="shared" si="2"/>
        <v>221</v>
      </c>
      <c r="B2173" s="21" t="s">
        <v>257</v>
      </c>
      <c r="C2173" s="23">
        <v>323.0</v>
      </c>
      <c r="D2173" s="26">
        <f t="shared" si="1"/>
        <v>25.34161008</v>
      </c>
      <c r="E2173" s="37"/>
    </row>
    <row r="2174">
      <c r="A2174" s="21">
        <f t="shared" si="2"/>
        <v>221</v>
      </c>
      <c r="B2174" s="21" t="s">
        <v>123</v>
      </c>
      <c r="C2174" s="23">
        <v>12093.0</v>
      </c>
      <c r="D2174" s="26">
        <f t="shared" si="1"/>
        <v>948.7804667</v>
      </c>
      <c r="E2174" s="37"/>
    </row>
    <row r="2175">
      <c r="A2175" s="21">
        <f t="shared" si="2"/>
        <v>222</v>
      </c>
      <c r="B2175" s="21" t="s">
        <v>15</v>
      </c>
      <c r="C2175" s="23">
        <v>3935734.0</v>
      </c>
      <c r="D2175" s="26">
        <f t="shared" si="1"/>
        <v>311808.007</v>
      </c>
      <c r="E2175" s="37"/>
    </row>
    <row r="2176">
      <c r="A2176" s="21">
        <f t="shared" si="2"/>
        <v>222</v>
      </c>
      <c r="B2176" s="21" t="s">
        <v>257</v>
      </c>
      <c r="C2176" s="23">
        <v>248728.0</v>
      </c>
      <c r="D2176" s="26">
        <f t="shared" si="1"/>
        <v>19705.44299</v>
      </c>
      <c r="E2176" s="37"/>
    </row>
    <row r="2177">
      <c r="A2177" s="21">
        <f t="shared" si="2"/>
        <v>222</v>
      </c>
      <c r="B2177" s="21" t="s">
        <v>123</v>
      </c>
      <c r="C2177" s="23">
        <v>9842.0</v>
      </c>
      <c r="D2177" s="26">
        <f t="shared" si="1"/>
        <v>779.7311518</v>
      </c>
      <c r="E2177" s="37"/>
    </row>
    <row r="2178">
      <c r="A2178" s="21">
        <f t="shared" si="2"/>
        <v>223</v>
      </c>
      <c r="B2178" s="21" t="s">
        <v>15</v>
      </c>
      <c r="C2178" s="23">
        <v>3821198.0</v>
      </c>
      <c r="D2178" s="26">
        <f t="shared" si="1"/>
        <v>305618.4261</v>
      </c>
      <c r="E2178" s="37"/>
    </row>
    <row r="2179">
      <c r="A2179" s="21">
        <f t="shared" si="2"/>
        <v>223</v>
      </c>
      <c r="B2179" s="21" t="s">
        <v>257</v>
      </c>
      <c r="C2179" s="23">
        <v>365321.0</v>
      </c>
      <c r="D2179" s="26">
        <f t="shared" si="1"/>
        <v>29218.27893</v>
      </c>
      <c r="E2179" s="37"/>
    </row>
    <row r="2180">
      <c r="A2180" s="21">
        <f t="shared" si="2"/>
        <v>223</v>
      </c>
      <c r="B2180" s="21" t="s">
        <v>123</v>
      </c>
      <c r="C2180" s="23">
        <v>7593.0</v>
      </c>
      <c r="D2180" s="26">
        <f t="shared" si="1"/>
        <v>607.2861728</v>
      </c>
      <c r="E2180" s="37"/>
    </row>
    <row r="2181">
      <c r="A2181" s="21">
        <f t="shared" si="2"/>
        <v>223</v>
      </c>
      <c r="B2181" s="21" t="s">
        <v>896</v>
      </c>
      <c r="C2181" s="23">
        <v>192.0</v>
      </c>
      <c r="D2181" s="26">
        <f t="shared" si="1"/>
        <v>15.35611026</v>
      </c>
      <c r="E2181" s="37"/>
    </row>
    <row r="2182">
      <c r="A2182" s="21">
        <f t="shared" si="2"/>
        <v>224</v>
      </c>
      <c r="B2182" s="21" t="s">
        <v>15</v>
      </c>
      <c r="C2182" s="23">
        <v>3878164.0</v>
      </c>
      <c r="D2182" s="26">
        <f t="shared" si="1"/>
        <v>313048.9015</v>
      </c>
      <c r="E2182" s="37"/>
    </row>
    <row r="2183">
      <c r="A2183" s="21">
        <f t="shared" si="2"/>
        <v>224</v>
      </c>
      <c r="B2183" s="21" t="s">
        <v>257</v>
      </c>
      <c r="C2183" s="23">
        <v>233383.0</v>
      </c>
      <c r="D2183" s="26">
        <f t="shared" si="1"/>
        <v>18838.88659</v>
      </c>
      <c r="E2183" s="37"/>
    </row>
    <row r="2184">
      <c r="A2184" s="21">
        <f t="shared" si="2"/>
        <v>224</v>
      </c>
      <c r="B2184" s="21" t="s">
        <v>123</v>
      </c>
      <c r="C2184" s="23">
        <v>1922.0</v>
      </c>
      <c r="D2184" s="26">
        <f t="shared" si="1"/>
        <v>155.1455763</v>
      </c>
      <c r="E2184" s="37"/>
    </row>
    <row r="2185">
      <c r="A2185" s="21">
        <f t="shared" si="2"/>
        <v>224</v>
      </c>
      <c r="B2185" s="21" t="s">
        <v>896</v>
      </c>
      <c r="C2185" s="23">
        <v>10771.0</v>
      </c>
      <c r="D2185" s="26">
        <f t="shared" si="1"/>
        <v>869.4448502</v>
      </c>
      <c r="E2185" s="37"/>
    </row>
    <row r="2186">
      <c r="A2186" s="21">
        <f t="shared" si="2"/>
        <v>224</v>
      </c>
      <c r="B2186" s="21" t="s">
        <v>572</v>
      </c>
      <c r="C2186" s="23">
        <v>70064.0</v>
      </c>
      <c r="D2186" s="26">
        <f t="shared" si="1"/>
        <v>5655.629374</v>
      </c>
      <c r="E2186" s="37"/>
    </row>
    <row r="2187">
      <c r="A2187" s="21">
        <f t="shared" si="2"/>
        <v>225</v>
      </c>
      <c r="B2187" s="21" t="s">
        <v>15</v>
      </c>
      <c r="C2187" s="23">
        <v>3652477.0</v>
      </c>
      <c r="D2187" s="26">
        <f t="shared" si="1"/>
        <v>297485.6509</v>
      </c>
      <c r="E2187" s="37"/>
    </row>
    <row r="2188">
      <c r="A2188" s="21">
        <f t="shared" si="2"/>
        <v>225</v>
      </c>
      <c r="B2188" s="21" t="s">
        <v>257</v>
      </c>
      <c r="C2188" s="23">
        <v>236219.0</v>
      </c>
      <c r="D2188" s="26">
        <f t="shared" si="1"/>
        <v>19239.48131</v>
      </c>
      <c r="E2188" s="37"/>
    </row>
    <row r="2189">
      <c r="A2189" s="21">
        <f t="shared" si="2"/>
        <v>225</v>
      </c>
      <c r="B2189" s="21" t="s">
        <v>123</v>
      </c>
      <c r="C2189" s="23">
        <v>16335.0</v>
      </c>
      <c r="D2189" s="26">
        <f t="shared" si="1"/>
        <v>1330.447285</v>
      </c>
      <c r="E2189" s="37"/>
    </row>
    <row r="2190">
      <c r="A2190" s="21">
        <f t="shared" si="2"/>
        <v>225</v>
      </c>
      <c r="B2190" s="21" t="s">
        <v>896</v>
      </c>
      <c r="C2190" s="23">
        <v>8.0</v>
      </c>
      <c r="D2190" s="26">
        <f t="shared" si="1"/>
        <v>0.6515811617</v>
      </c>
      <c r="E2190" s="37"/>
    </row>
    <row r="2191">
      <c r="A2191" s="21">
        <f t="shared" si="2"/>
        <v>225</v>
      </c>
      <c r="B2191" s="21" t="s">
        <v>572</v>
      </c>
      <c r="C2191" s="23">
        <v>289265.0</v>
      </c>
      <c r="D2191" s="26">
        <f t="shared" si="1"/>
        <v>23559.95309</v>
      </c>
      <c r="E2191" s="37"/>
    </row>
    <row r="2192">
      <c r="A2192" s="21">
        <f t="shared" si="2"/>
        <v>226</v>
      </c>
      <c r="B2192" s="21" t="s">
        <v>15</v>
      </c>
      <c r="C2192" s="23">
        <v>3678458.0</v>
      </c>
      <c r="D2192" s="26">
        <f t="shared" si="1"/>
        <v>302219.3857</v>
      </c>
      <c r="E2192" s="37"/>
    </row>
    <row r="2193">
      <c r="A2193" s="21">
        <f t="shared" si="2"/>
        <v>226</v>
      </c>
      <c r="B2193" s="21" t="s">
        <v>399</v>
      </c>
      <c r="C2193" s="23">
        <v>2125.0</v>
      </c>
      <c r="D2193" s="26">
        <f t="shared" si="1"/>
        <v>174.5884266</v>
      </c>
      <c r="E2193" s="37"/>
    </row>
    <row r="2194">
      <c r="A2194" s="21">
        <f t="shared" si="2"/>
        <v>226</v>
      </c>
      <c r="B2194" s="21" t="s">
        <v>257</v>
      </c>
      <c r="C2194" s="23">
        <v>260437.0</v>
      </c>
      <c r="D2194" s="26">
        <f t="shared" si="1"/>
        <v>21397.31109</v>
      </c>
      <c r="E2194" s="37"/>
    </row>
    <row r="2195">
      <c r="A2195" s="21">
        <f t="shared" si="2"/>
        <v>226</v>
      </c>
      <c r="B2195" s="21" t="s">
        <v>572</v>
      </c>
      <c r="C2195" s="23">
        <v>253284.0</v>
      </c>
      <c r="D2195" s="26">
        <f t="shared" si="1"/>
        <v>20809.6259</v>
      </c>
      <c r="E2195" s="37"/>
    </row>
    <row r="2196">
      <c r="A2196" s="21">
        <f t="shared" si="2"/>
        <v>227</v>
      </c>
      <c r="B2196" s="21" t="s">
        <v>15</v>
      </c>
      <c r="C2196" s="23">
        <v>3720068.0</v>
      </c>
      <c r="D2196" s="26">
        <f t="shared" si="1"/>
        <v>308226.3986</v>
      </c>
      <c r="E2196" s="37"/>
    </row>
    <row r="2197">
      <c r="A2197" s="21">
        <f t="shared" si="2"/>
        <v>227</v>
      </c>
      <c r="B2197" s="21" t="s">
        <v>278</v>
      </c>
      <c r="C2197" s="23">
        <v>127097.0</v>
      </c>
      <c r="D2197" s="26">
        <f t="shared" si="1"/>
        <v>10530.62756</v>
      </c>
      <c r="E2197" s="37"/>
    </row>
    <row r="2198">
      <c r="A2198" s="21">
        <f t="shared" si="2"/>
        <v>227</v>
      </c>
      <c r="B2198" s="21" t="s">
        <v>399</v>
      </c>
      <c r="C2198" s="23">
        <v>97008.0</v>
      </c>
      <c r="D2198" s="26">
        <f t="shared" si="1"/>
        <v>8037.60213</v>
      </c>
      <c r="E2198" s="37"/>
    </row>
    <row r="2199">
      <c r="A2199" s="21">
        <f t="shared" si="2"/>
        <v>227</v>
      </c>
      <c r="B2199" s="21" t="s">
        <v>212</v>
      </c>
      <c r="C2199" s="23">
        <v>2102.0</v>
      </c>
      <c r="D2199" s="26">
        <f t="shared" si="1"/>
        <v>174.161303</v>
      </c>
      <c r="E2199" s="37"/>
    </row>
    <row r="2200">
      <c r="A2200" s="21">
        <f t="shared" si="2"/>
        <v>227</v>
      </c>
      <c r="B2200" s="21" t="s">
        <v>257</v>
      </c>
      <c r="C2200" s="23">
        <v>20948.0</v>
      </c>
      <c r="D2200" s="26">
        <f t="shared" si="1"/>
        <v>1735.647466</v>
      </c>
      <c r="E2200" s="37"/>
    </row>
    <row r="2201">
      <c r="A2201" s="21">
        <f t="shared" si="2"/>
        <v>227</v>
      </c>
      <c r="B2201" s="21" t="s">
        <v>572</v>
      </c>
      <c r="C2201" s="23">
        <v>227081.0</v>
      </c>
      <c r="D2201" s="26">
        <f t="shared" si="1"/>
        <v>18814.8063</v>
      </c>
      <c r="E2201" s="37"/>
    </row>
    <row r="2202">
      <c r="A2202" s="21">
        <f t="shared" si="2"/>
        <v>228</v>
      </c>
      <c r="B2202" s="21" t="s">
        <v>15</v>
      </c>
      <c r="C2202" s="23">
        <v>3625751.0</v>
      </c>
      <c r="D2202" s="26">
        <f t="shared" si="1"/>
        <v>302874.5824</v>
      </c>
      <c r="E2202" s="37"/>
    </row>
    <row r="2203">
      <c r="A2203" s="21">
        <f t="shared" si="2"/>
        <v>228</v>
      </c>
      <c r="B2203" s="21" t="s">
        <v>278</v>
      </c>
      <c r="C2203" s="23">
        <v>256730.0</v>
      </c>
      <c r="D2203" s="26">
        <f t="shared" si="1"/>
        <v>21445.76159</v>
      </c>
      <c r="E2203" s="37"/>
    </row>
    <row r="2204">
      <c r="A2204" s="21">
        <f t="shared" si="2"/>
        <v>228</v>
      </c>
      <c r="B2204" s="21" t="s">
        <v>399</v>
      </c>
      <c r="C2204" s="23">
        <v>93858.0</v>
      </c>
      <c r="D2204" s="26">
        <f t="shared" si="1"/>
        <v>7840.362605</v>
      </c>
      <c r="E2204" s="37"/>
    </row>
    <row r="2205">
      <c r="A2205" s="21">
        <f t="shared" si="2"/>
        <v>228</v>
      </c>
      <c r="B2205" s="21" t="s">
        <v>212</v>
      </c>
      <c r="C2205" s="23">
        <v>1009.0</v>
      </c>
      <c r="D2205" s="26">
        <f t="shared" si="1"/>
        <v>84.28611167</v>
      </c>
      <c r="E2205" s="37"/>
    </row>
    <row r="2206">
      <c r="A2206" s="21">
        <f t="shared" si="2"/>
        <v>228</v>
      </c>
      <c r="B2206" s="21" t="s">
        <v>572</v>
      </c>
      <c r="C2206" s="23">
        <v>216524.0</v>
      </c>
      <c r="D2206" s="26">
        <f t="shared" si="1"/>
        <v>18087.18141</v>
      </c>
      <c r="E2206" s="37"/>
    </row>
    <row r="2207">
      <c r="A2207" s="21">
        <f t="shared" si="2"/>
        <v>228</v>
      </c>
      <c r="B2207" s="21" t="s">
        <v>183</v>
      </c>
      <c r="C2207" s="23">
        <v>432.0</v>
      </c>
      <c r="D2207" s="26">
        <f t="shared" si="1"/>
        <v>36.08681887</v>
      </c>
      <c r="E2207" s="37"/>
    </row>
    <row r="2208">
      <c r="A2208" s="21">
        <f t="shared" si="2"/>
        <v>229</v>
      </c>
      <c r="B2208" s="21" t="s">
        <v>15</v>
      </c>
      <c r="C2208" s="23">
        <v>3500012.0</v>
      </c>
      <c r="D2208" s="26">
        <f t="shared" si="1"/>
        <v>294688.2244</v>
      </c>
      <c r="E2208" s="37"/>
    </row>
    <row r="2209">
      <c r="A2209" s="21">
        <f t="shared" si="2"/>
        <v>229</v>
      </c>
      <c r="B2209" s="21" t="s">
        <v>788</v>
      </c>
      <c r="C2209" s="23">
        <v>369.0</v>
      </c>
      <c r="D2209" s="26">
        <f t="shared" si="1"/>
        <v>31.06845199</v>
      </c>
      <c r="E2209" s="37"/>
    </row>
    <row r="2210">
      <c r="A2210" s="21">
        <f t="shared" si="2"/>
        <v>229</v>
      </c>
      <c r="B2210" s="21" t="s">
        <v>80</v>
      </c>
      <c r="C2210" s="23">
        <v>910.0</v>
      </c>
      <c r="D2210" s="26">
        <f t="shared" si="1"/>
        <v>76.61867565</v>
      </c>
      <c r="E2210" s="37"/>
    </row>
    <row r="2211">
      <c r="A2211" s="21">
        <f t="shared" si="2"/>
        <v>229</v>
      </c>
      <c r="B2211" s="21" t="s">
        <v>278</v>
      </c>
      <c r="C2211" s="23">
        <v>173349.0</v>
      </c>
      <c r="D2211" s="26">
        <f t="shared" si="1"/>
        <v>14595.35253</v>
      </c>
      <c r="E2211" s="37"/>
    </row>
    <row r="2212">
      <c r="A2212" s="21">
        <f t="shared" si="2"/>
        <v>229</v>
      </c>
      <c r="B2212" s="21" t="s">
        <v>744</v>
      </c>
      <c r="C2212" s="23">
        <v>551.0</v>
      </c>
      <c r="D2212" s="26">
        <f t="shared" si="1"/>
        <v>46.39218712</v>
      </c>
      <c r="E2212" s="37"/>
    </row>
    <row r="2213">
      <c r="A2213" s="21">
        <f t="shared" si="2"/>
        <v>229</v>
      </c>
      <c r="B2213" s="21" t="s">
        <v>700</v>
      </c>
      <c r="C2213" s="23">
        <v>102549.0</v>
      </c>
      <c r="D2213" s="26">
        <f t="shared" si="1"/>
        <v>8634.251175</v>
      </c>
      <c r="E2213" s="37"/>
    </row>
    <row r="2214">
      <c r="A2214" s="21">
        <f t="shared" si="2"/>
        <v>229</v>
      </c>
      <c r="B2214" s="21" t="s">
        <v>399</v>
      </c>
      <c r="C2214" s="23">
        <v>127767.0</v>
      </c>
      <c r="D2214" s="26">
        <f t="shared" si="1"/>
        <v>10757.51465</v>
      </c>
      <c r="E2214" s="37"/>
    </row>
    <row r="2215">
      <c r="A2215" s="21">
        <f t="shared" si="2"/>
        <v>229</v>
      </c>
      <c r="B2215" s="21" t="s">
        <v>920</v>
      </c>
      <c r="C2215" s="23">
        <v>1433.0</v>
      </c>
      <c r="D2215" s="26">
        <f t="shared" si="1"/>
        <v>120.6533651</v>
      </c>
      <c r="E2215" s="37"/>
    </row>
    <row r="2216">
      <c r="A2216" s="21">
        <f t="shared" si="2"/>
        <v>229</v>
      </c>
      <c r="B2216" s="21" t="s">
        <v>453</v>
      </c>
      <c r="C2216" s="23">
        <v>105943.0</v>
      </c>
      <c r="D2216" s="26">
        <f t="shared" si="1"/>
        <v>8920.013576</v>
      </c>
      <c r="E2216" s="37"/>
    </row>
    <row r="2217">
      <c r="A2217" s="21">
        <f t="shared" si="2"/>
        <v>229</v>
      </c>
      <c r="B2217" s="21" t="s">
        <v>608</v>
      </c>
      <c r="C2217" s="23">
        <v>47.0</v>
      </c>
      <c r="D2217" s="26">
        <f t="shared" si="1"/>
        <v>3.957228303</v>
      </c>
      <c r="E2217" s="37"/>
    </row>
    <row r="2218">
      <c r="A2218" s="21">
        <f t="shared" si="2"/>
        <v>229</v>
      </c>
      <c r="B2218" s="21" t="s">
        <v>572</v>
      </c>
      <c r="C2218" s="23">
        <v>147107.0</v>
      </c>
      <c r="D2218" s="26">
        <f t="shared" si="1"/>
        <v>12385.872</v>
      </c>
      <c r="E2218" s="37"/>
    </row>
    <row r="2219">
      <c r="A2219" s="21">
        <f t="shared" si="2"/>
        <v>229</v>
      </c>
      <c r="B2219" s="21" t="s">
        <v>149</v>
      </c>
      <c r="C2219" s="23">
        <v>33043.0</v>
      </c>
      <c r="D2219" s="26">
        <f t="shared" si="1"/>
        <v>2782.09989</v>
      </c>
      <c r="E2219" s="37"/>
    </row>
    <row r="2220">
      <c r="A2220" s="21">
        <f t="shared" si="2"/>
        <v>229</v>
      </c>
      <c r="B2220" s="21" t="s">
        <v>183</v>
      </c>
      <c r="C2220" s="23">
        <v>1224.0</v>
      </c>
      <c r="D2220" s="26">
        <f t="shared" si="1"/>
        <v>103.0563286</v>
      </c>
      <c r="E2220" s="37"/>
    </row>
    <row r="2221">
      <c r="A2221" s="21">
        <f t="shared" si="2"/>
        <v>230</v>
      </c>
      <c r="B2221" s="21" t="s">
        <v>15</v>
      </c>
      <c r="C2221" s="23">
        <v>3982901.0</v>
      </c>
      <c r="D2221" s="26">
        <f t="shared" si="1"/>
        <v>337911.2959</v>
      </c>
      <c r="E2221" s="37"/>
    </row>
    <row r="2222">
      <c r="A2222" s="21">
        <f t="shared" si="2"/>
        <v>230</v>
      </c>
      <c r="B2222" s="21" t="s">
        <v>88</v>
      </c>
      <c r="C2222" s="23">
        <v>1781.0</v>
      </c>
      <c r="D2222" s="26">
        <f t="shared" si="1"/>
        <v>151.1009232</v>
      </c>
      <c r="E2222" s="37"/>
    </row>
    <row r="2223">
      <c r="A2223" s="21">
        <f t="shared" si="2"/>
        <v>230</v>
      </c>
      <c r="B2223" s="21" t="s">
        <v>738</v>
      </c>
      <c r="C2223" s="23">
        <v>1551.0</v>
      </c>
      <c r="D2223" s="26">
        <f t="shared" si="1"/>
        <v>131.5876091</v>
      </c>
      <c r="E2223" s="37"/>
    </row>
    <row r="2224">
      <c r="A2224" s="21">
        <f t="shared" si="2"/>
        <v>230</v>
      </c>
      <c r="B2224" s="21" t="s">
        <v>729</v>
      </c>
      <c r="C2224" s="23">
        <v>144.0</v>
      </c>
      <c r="D2224" s="26">
        <f t="shared" si="1"/>
        <v>12.21703141</v>
      </c>
      <c r="E2224" s="37"/>
    </row>
    <row r="2225">
      <c r="A2225" s="21">
        <f t="shared" si="2"/>
        <v>230</v>
      </c>
      <c r="B2225" s="21" t="s">
        <v>732</v>
      </c>
      <c r="C2225" s="23">
        <v>207.0</v>
      </c>
      <c r="D2225" s="26">
        <f t="shared" si="1"/>
        <v>17.56198265</v>
      </c>
      <c r="E2225" s="37"/>
    </row>
    <row r="2226">
      <c r="A2226" s="21">
        <f t="shared" si="2"/>
        <v>230</v>
      </c>
      <c r="B2226" s="21" t="s">
        <v>785</v>
      </c>
      <c r="C2226" s="23">
        <v>232.0</v>
      </c>
      <c r="D2226" s="26">
        <f t="shared" si="1"/>
        <v>19.68299504</v>
      </c>
      <c r="E2226" s="37"/>
    </row>
    <row r="2227">
      <c r="A2227" s="21">
        <f t="shared" si="2"/>
        <v>230</v>
      </c>
      <c r="B2227" s="21" t="s">
        <v>278</v>
      </c>
      <c r="C2227" s="23">
        <v>14100.0</v>
      </c>
      <c r="D2227" s="26">
        <f t="shared" si="1"/>
        <v>1196.250992</v>
      </c>
      <c r="E2227" s="37"/>
    </row>
    <row r="2228">
      <c r="A2228" s="21">
        <f t="shared" si="2"/>
        <v>230</v>
      </c>
      <c r="B2228" s="21" t="s">
        <v>700</v>
      </c>
      <c r="C2228" s="23">
        <v>2903.0</v>
      </c>
      <c r="D2228" s="26">
        <f t="shared" si="1"/>
        <v>246.2919595</v>
      </c>
      <c r="E2228" s="37"/>
    </row>
    <row r="2229">
      <c r="A2229" s="21">
        <f t="shared" si="2"/>
        <v>230</v>
      </c>
      <c r="B2229" s="21" t="s">
        <v>920</v>
      </c>
      <c r="C2229" s="23">
        <v>2530.0</v>
      </c>
      <c r="D2229" s="26">
        <f t="shared" si="1"/>
        <v>214.6464546</v>
      </c>
      <c r="E2229" s="37"/>
    </row>
    <row r="2230">
      <c r="A2230" s="21">
        <f t="shared" si="2"/>
        <v>230</v>
      </c>
      <c r="B2230" s="21" t="s">
        <v>453</v>
      </c>
      <c r="C2230" s="23">
        <v>24173.0</v>
      </c>
      <c r="D2230" s="26">
        <f t="shared" si="1"/>
        <v>2050.849307</v>
      </c>
      <c r="E2230" s="37"/>
    </row>
    <row r="2231">
      <c r="A2231" s="21">
        <f t="shared" si="2"/>
        <v>230</v>
      </c>
      <c r="B2231" s="21" t="s">
        <v>572</v>
      </c>
      <c r="C2231" s="23">
        <v>20480.0</v>
      </c>
      <c r="D2231" s="26">
        <f t="shared" si="1"/>
        <v>1737.533356</v>
      </c>
      <c r="E2231" s="37"/>
    </row>
    <row r="2232">
      <c r="A2232" s="21">
        <f t="shared" si="2"/>
        <v>230</v>
      </c>
      <c r="B2232" s="21" t="s">
        <v>384</v>
      </c>
      <c r="C2232" s="23">
        <v>59946.0</v>
      </c>
      <c r="D2232" s="26">
        <f t="shared" si="1"/>
        <v>5085.848366</v>
      </c>
      <c r="E2232" s="37"/>
    </row>
    <row r="2233">
      <c r="A2233" s="21">
        <f t="shared" si="2"/>
        <v>230</v>
      </c>
      <c r="B2233" s="21" t="s">
        <v>408</v>
      </c>
      <c r="C2233" s="23">
        <v>23.0</v>
      </c>
      <c r="D2233" s="26">
        <f t="shared" si="1"/>
        <v>1.951331405</v>
      </c>
      <c r="E2233" s="37"/>
    </row>
    <row r="2234">
      <c r="A2234" s="21">
        <f t="shared" si="2"/>
        <v>230</v>
      </c>
      <c r="B2234" s="21" t="s">
        <v>149</v>
      </c>
      <c r="C2234" s="23">
        <v>83333.0</v>
      </c>
      <c r="D2234" s="26">
        <f t="shared" si="1"/>
        <v>7070.013043</v>
      </c>
      <c r="E2234" s="37"/>
    </row>
    <row r="2235">
      <c r="A2235" s="21">
        <f t="shared" si="2"/>
        <v>231</v>
      </c>
      <c r="B2235" s="21" t="s">
        <v>15</v>
      </c>
      <c r="C2235" s="23">
        <v>4030330.0</v>
      </c>
      <c r="D2235" s="26">
        <f t="shared" si="1"/>
        <v>344456.5061</v>
      </c>
      <c r="E2235" s="37"/>
    </row>
    <row r="2236">
      <c r="A2236" s="21">
        <f t="shared" si="2"/>
        <v>231</v>
      </c>
      <c r="B2236" s="21" t="s">
        <v>88</v>
      </c>
      <c r="C2236" s="23">
        <v>3162.0</v>
      </c>
      <c r="D2236" s="26">
        <f t="shared" si="1"/>
        <v>270.2437449</v>
      </c>
      <c r="E2236" s="37"/>
    </row>
    <row r="2237">
      <c r="A2237" s="21">
        <f t="shared" si="2"/>
        <v>231</v>
      </c>
      <c r="B2237" s="21" t="s">
        <v>738</v>
      </c>
      <c r="C2237" s="23">
        <v>1475.0</v>
      </c>
      <c r="D2237" s="26">
        <f t="shared" si="1"/>
        <v>126.0624679</v>
      </c>
      <c r="E2237" s="37"/>
    </row>
    <row r="2238">
      <c r="A2238" s="21">
        <f t="shared" si="2"/>
        <v>231</v>
      </c>
      <c r="B2238" s="21" t="s">
        <v>590</v>
      </c>
      <c r="C2238" s="23">
        <v>1169.0</v>
      </c>
      <c r="D2238" s="26">
        <f t="shared" si="1"/>
        <v>99.90984748</v>
      </c>
      <c r="E2238" s="37"/>
    </row>
    <row r="2239">
      <c r="A2239" s="21">
        <f t="shared" si="2"/>
        <v>231</v>
      </c>
      <c r="B2239" s="21" t="s">
        <v>384</v>
      </c>
      <c r="C2239" s="23">
        <v>76836.0</v>
      </c>
      <c r="D2239" s="26">
        <f t="shared" si="1"/>
        <v>6566.87172</v>
      </c>
      <c r="E2239" s="37"/>
    </row>
    <row r="2240">
      <c r="A2240" s="21">
        <f t="shared" si="2"/>
        <v>231</v>
      </c>
      <c r="B2240" s="21" t="s">
        <v>149</v>
      </c>
      <c r="C2240" s="23">
        <v>81332.0</v>
      </c>
      <c r="D2240" s="26">
        <f t="shared" si="1"/>
        <v>6951.127216</v>
      </c>
      <c r="E2240" s="37"/>
    </row>
    <row r="2241">
      <c r="A2241" s="21">
        <f t="shared" si="2"/>
        <v>232</v>
      </c>
      <c r="B2241" s="21" t="s">
        <v>15</v>
      </c>
      <c r="C2241" s="23">
        <v>4043349.0</v>
      </c>
      <c r="D2241" s="26">
        <f t="shared" si="1"/>
        <v>348020.9167</v>
      </c>
      <c r="E2241" s="37"/>
    </row>
    <row r="2242">
      <c r="A2242" s="21">
        <f t="shared" si="2"/>
        <v>232</v>
      </c>
      <c r="B2242" s="21" t="s">
        <v>377</v>
      </c>
      <c r="C2242" s="23">
        <v>17251.0</v>
      </c>
      <c r="D2242" s="26">
        <f t="shared" si="1"/>
        <v>1484.835673</v>
      </c>
      <c r="E2242" s="37"/>
    </row>
    <row r="2243">
      <c r="A2243" s="21">
        <f t="shared" si="2"/>
        <v>232</v>
      </c>
      <c r="B2243" s="21" t="s">
        <v>384</v>
      </c>
      <c r="C2243" s="23">
        <v>74459.0</v>
      </c>
      <c r="D2243" s="26">
        <f t="shared" si="1"/>
        <v>6408.867855</v>
      </c>
      <c r="E2243" s="37"/>
    </row>
    <row r="2244">
      <c r="A2244" s="21">
        <f t="shared" si="2"/>
        <v>232</v>
      </c>
      <c r="B2244" s="21" t="s">
        <v>408</v>
      </c>
      <c r="C2244" s="23">
        <v>3607.0</v>
      </c>
      <c r="D2244" s="26">
        <f t="shared" si="1"/>
        <v>310.4632933</v>
      </c>
      <c r="E2244" s="37"/>
    </row>
    <row r="2245">
      <c r="A2245" s="21">
        <f t="shared" si="2"/>
        <v>232</v>
      </c>
      <c r="B2245" s="21" t="s">
        <v>149</v>
      </c>
      <c r="C2245" s="23">
        <v>55638.0</v>
      </c>
      <c r="D2245" s="26">
        <f t="shared" si="1"/>
        <v>4788.89845</v>
      </c>
      <c r="E2245" s="37"/>
    </row>
    <row r="2246">
      <c r="A2246" s="21">
        <f t="shared" si="2"/>
        <v>233</v>
      </c>
      <c r="B2246" s="21" t="s">
        <v>15</v>
      </c>
      <c r="C2246" s="23">
        <v>3723950.0</v>
      </c>
      <c r="D2246" s="26">
        <f t="shared" si="1"/>
        <v>322713.5305</v>
      </c>
      <c r="E2246" s="37"/>
    </row>
    <row r="2247">
      <c r="A2247" s="21">
        <f t="shared" si="2"/>
        <v>233</v>
      </c>
      <c r="B2247" s="21" t="s">
        <v>275</v>
      </c>
      <c r="C2247" s="23">
        <v>7787.0</v>
      </c>
      <c r="D2247" s="26">
        <f t="shared" si="1"/>
        <v>674.8131049</v>
      </c>
      <c r="E2247" s="37"/>
    </row>
    <row r="2248">
      <c r="A2248" s="21">
        <f t="shared" si="2"/>
        <v>233</v>
      </c>
      <c r="B2248" s="21" t="s">
        <v>377</v>
      </c>
      <c r="C2248" s="23">
        <v>1614.0</v>
      </c>
      <c r="D2248" s="26">
        <f t="shared" si="1"/>
        <v>139.8675165</v>
      </c>
      <c r="E2248" s="37"/>
    </row>
    <row r="2249">
      <c r="A2249" s="21">
        <f t="shared" si="2"/>
        <v>233</v>
      </c>
      <c r="B2249" s="21" t="s">
        <v>384</v>
      </c>
      <c r="C2249" s="23">
        <v>124570.0</v>
      </c>
      <c r="D2249" s="26">
        <f t="shared" si="1"/>
        <v>10795.10318</v>
      </c>
      <c r="E2249" s="37"/>
    </row>
    <row r="2250">
      <c r="A2250" s="21">
        <f t="shared" si="2"/>
        <v>233</v>
      </c>
      <c r="B2250" s="21" t="s">
        <v>408</v>
      </c>
      <c r="C2250" s="23">
        <v>333903.0</v>
      </c>
      <c r="D2250" s="26">
        <f t="shared" si="1"/>
        <v>28935.67743</v>
      </c>
      <c r="E2250" s="37"/>
    </row>
    <row r="2251">
      <c r="A2251" s="21">
        <f t="shared" si="2"/>
        <v>233</v>
      </c>
      <c r="B2251" s="21" t="s">
        <v>149</v>
      </c>
      <c r="C2251" s="23">
        <v>2480.0</v>
      </c>
      <c r="D2251" s="26">
        <f t="shared" si="1"/>
        <v>214.9141518</v>
      </c>
      <c r="E2251" s="37"/>
    </row>
    <row r="2252">
      <c r="A2252" s="21">
        <f t="shared" si="2"/>
        <v>234</v>
      </c>
      <c r="B2252" s="21" t="s">
        <v>15</v>
      </c>
      <c r="C2252" s="23">
        <v>3567520.0</v>
      </c>
      <c r="D2252" s="26">
        <f t="shared" si="1"/>
        <v>311176.6586</v>
      </c>
      <c r="E2252" s="37"/>
    </row>
    <row r="2253">
      <c r="A2253" s="21">
        <f t="shared" si="2"/>
        <v>234</v>
      </c>
      <c r="B2253" s="21" t="s">
        <v>275</v>
      </c>
      <c r="C2253" s="23">
        <v>837.0</v>
      </c>
      <c r="D2253" s="26">
        <f t="shared" si="1"/>
        <v>73.00726085</v>
      </c>
      <c r="E2253" s="37"/>
    </row>
    <row r="2254">
      <c r="A2254" s="21">
        <f t="shared" si="2"/>
        <v>234</v>
      </c>
      <c r="B2254" s="21" t="s">
        <v>556</v>
      </c>
      <c r="C2254" s="23">
        <v>8124.0</v>
      </c>
      <c r="D2254" s="26">
        <f t="shared" si="1"/>
        <v>708.6152773</v>
      </c>
      <c r="E2254" s="37"/>
    </row>
    <row r="2255">
      <c r="A2255" s="21">
        <f t="shared" si="2"/>
        <v>234</v>
      </c>
      <c r="B2255" s="21" t="s">
        <v>384</v>
      </c>
      <c r="C2255" s="23">
        <v>83722.0</v>
      </c>
      <c r="D2255" s="26">
        <f t="shared" si="1"/>
        <v>7302.645033</v>
      </c>
      <c r="E2255" s="37"/>
    </row>
    <row r="2256">
      <c r="A2256" s="21">
        <f t="shared" si="2"/>
        <v>234</v>
      </c>
      <c r="B2256" s="21" t="s">
        <v>624</v>
      </c>
      <c r="C2256" s="23">
        <v>42528.0</v>
      </c>
      <c r="D2256" s="26">
        <f t="shared" si="1"/>
        <v>3709.50154</v>
      </c>
      <c r="E2256" s="37"/>
    </row>
    <row r="2257">
      <c r="A2257" s="21">
        <f t="shared" si="2"/>
        <v>234</v>
      </c>
      <c r="B2257" s="21" t="s">
        <v>408</v>
      </c>
      <c r="C2257" s="23">
        <v>491573.0</v>
      </c>
      <c r="D2257" s="26">
        <f t="shared" si="1"/>
        <v>42877.41725</v>
      </c>
      <c r="E2257" s="37"/>
    </row>
    <row r="2258">
      <c r="A2258" s="21">
        <f t="shared" si="2"/>
        <v>235</v>
      </c>
      <c r="B2258" s="21" t="s">
        <v>15</v>
      </c>
      <c r="C2258" s="23">
        <v>3564633.0</v>
      </c>
      <c r="D2258" s="26">
        <f t="shared" si="1"/>
        <v>312867.1199</v>
      </c>
      <c r="E2258" s="37"/>
    </row>
    <row r="2259">
      <c r="A2259" s="21">
        <f t="shared" si="2"/>
        <v>235</v>
      </c>
      <c r="B2259" s="21" t="s">
        <v>741</v>
      </c>
      <c r="C2259" s="23">
        <v>2715.0</v>
      </c>
      <c r="D2259" s="26">
        <f t="shared" si="1"/>
        <v>238.2950027</v>
      </c>
      <c r="E2259" s="37"/>
    </row>
    <row r="2260">
      <c r="A2260" s="21">
        <f t="shared" si="2"/>
        <v>235</v>
      </c>
      <c r="B2260" s="21" t="s">
        <v>556</v>
      </c>
      <c r="C2260" s="23">
        <v>4576.0</v>
      </c>
      <c r="D2260" s="26">
        <f t="shared" si="1"/>
        <v>401.6345976</v>
      </c>
      <c r="E2260" s="37"/>
    </row>
    <row r="2261">
      <c r="A2261" s="21">
        <f t="shared" si="2"/>
        <v>235</v>
      </c>
      <c r="B2261" s="21" t="s">
        <v>384</v>
      </c>
      <c r="C2261" s="23">
        <v>37968.0</v>
      </c>
      <c r="D2261" s="26">
        <f t="shared" si="1"/>
        <v>3332.443707</v>
      </c>
      <c r="E2261" s="37"/>
    </row>
    <row r="2262">
      <c r="A2262" s="21">
        <f t="shared" si="2"/>
        <v>235</v>
      </c>
      <c r="B2262" s="21" t="s">
        <v>624</v>
      </c>
      <c r="C2262" s="23">
        <v>193222.0</v>
      </c>
      <c r="D2262" s="26">
        <f t="shared" si="1"/>
        <v>16959.05599</v>
      </c>
      <c r="E2262" s="37"/>
    </row>
    <row r="2263">
      <c r="A2263" s="21">
        <f t="shared" si="2"/>
        <v>235</v>
      </c>
      <c r="B2263" s="21" t="s">
        <v>408</v>
      </c>
      <c r="C2263" s="23">
        <v>334406.0</v>
      </c>
      <c r="D2263" s="26">
        <f t="shared" si="1"/>
        <v>29350.74721</v>
      </c>
      <c r="E2263" s="37"/>
    </row>
    <row r="2264">
      <c r="A2264" s="21">
        <f t="shared" si="2"/>
        <v>235</v>
      </c>
      <c r="B2264" s="21" t="s">
        <v>299</v>
      </c>
      <c r="C2264" s="23">
        <v>56784.0</v>
      </c>
      <c r="D2264" s="26">
        <f t="shared" si="1"/>
        <v>4983.920234</v>
      </c>
      <c r="E2264" s="37"/>
    </row>
    <row r="2265">
      <c r="A2265" s="21">
        <f t="shared" si="2"/>
        <v>236</v>
      </c>
      <c r="B2265" s="21" t="s">
        <v>15</v>
      </c>
      <c r="C2265" s="23">
        <v>3631899.0</v>
      </c>
      <c r="D2265" s="26">
        <f t="shared" si="1"/>
        <v>320671.1085</v>
      </c>
      <c r="E2265" s="37"/>
    </row>
    <row r="2266">
      <c r="A2266" s="21">
        <f t="shared" si="2"/>
        <v>236</v>
      </c>
      <c r="B2266" s="21" t="s">
        <v>140</v>
      </c>
      <c r="C2266" s="23">
        <v>918.0</v>
      </c>
      <c r="D2266" s="26">
        <f t="shared" si="1"/>
        <v>81.0529361</v>
      </c>
      <c r="E2266" s="37"/>
    </row>
    <row r="2267">
      <c r="A2267" s="21">
        <f t="shared" si="2"/>
        <v>236</v>
      </c>
      <c r="B2267" s="21" t="s">
        <v>750</v>
      </c>
      <c r="C2267" s="23">
        <v>2136.0</v>
      </c>
      <c r="D2267" s="26">
        <f t="shared" si="1"/>
        <v>188.5937598</v>
      </c>
      <c r="E2267" s="37"/>
    </row>
    <row r="2268">
      <c r="A2268" s="21">
        <f t="shared" si="2"/>
        <v>236</v>
      </c>
      <c r="B2268" s="21" t="s">
        <v>741</v>
      </c>
      <c r="C2268" s="23">
        <v>4126.0</v>
      </c>
      <c r="D2268" s="26">
        <f t="shared" si="1"/>
        <v>364.2967477</v>
      </c>
      <c r="E2268" s="37"/>
    </row>
    <row r="2269">
      <c r="A2269" s="21">
        <f t="shared" si="2"/>
        <v>236</v>
      </c>
      <c r="B2269" s="21" t="s">
        <v>758</v>
      </c>
      <c r="C2269" s="23">
        <v>233.0</v>
      </c>
      <c r="D2269" s="26">
        <f t="shared" si="1"/>
        <v>20.57225938</v>
      </c>
      <c r="E2269" s="37"/>
    </row>
    <row r="2270">
      <c r="A2270" s="21">
        <f t="shared" si="2"/>
        <v>236</v>
      </c>
      <c r="B2270" s="21" t="s">
        <v>624</v>
      </c>
      <c r="C2270" s="23">
        <v>289383.0</v>
      </c>
      <c r="D2270" s="26">
        <f t="shared" si="1"/>
        <v>25550.48127</v>
      </c>
      <c r="E2270" s="37"/>
    </row>
    <row r="2271">
      <c r="A2271" s="21">
        <f t="shared" si="2"/>
        <v>236</v>
      </c>
      <c r="B2271" s="21" t="s">
        <v>408</v>
      </c>
      <c r="C2271" s="23">
        <v>100343.0</v>
      </c>
      <c r="D2271" s="26">
        <f t="shared" si="1"/>
        <v>8859.580357</v>
      </c>
      <c r="E2271" s="37"/>
    </row>
    <row r="2272">
      <c r="A2272" s="21">
        <f t="shared" si="2"/>
        <v>236</v>
      </c>
      <c r="B2272" s="21" t="s">
        <v>299</v>
      </c>
      <c r="C2272" s="23">
        <v>165266.0</v>
      </c>
      <c r="D2272" s="26">
        <f t="shared" si="1"/>
        <v>14591.82412</v>
      </c>
      <c r="E2272" s="37"/>
    </row>
    <row r="2273">
      <c r="A2273" s="21">
        <f t="shared" si="2"/>
        <v>237</v>
      </c>
      <c r="B2273" s="21" t="s">
        <v>15</v>
      </c>
      <c r="C2273" s="23">
        <v>3821720.0</v>
      </c>
      <c r="D2273" s="26">
        <f t="shared" si="1"/>
        <v>339345.1328</v>
      </c>
      <c r="E2273" s="37"/>
    </row>
    <row r="2274">
      <c r="A2274" s="21">
        <f t="shared" si="2"/>
        <v>237</v>
      </c>
      <c r="B2274" s="21" t="s">
        <v>98</v>
      </c>
      <c r="C2274" s="23">
        <v>312.0</v>
      </c>
      <c r="D2274" s="26">
        <f t="shared" si="1"/>
        <v>27.70367306</v>
      </c>
      <c r="E2274" s="37"/>
    </row>
    <row r="2275">
      <c r="A2275" s="21">
        <f t="shared" si="2"/>
        <v>237</v>
      </c>
      <c r="B2275" s="21" t="s">
        <v>140</v>
      </c>
      <c r="C2275" s="23">
        <v>3971.0</v>
      </c>
      <c r="D2275" s="26">
        <f t="shared" si="1"/>
        <v>352.6002748</v>
      </c>
      <c r="E2275" s="37"/>
    </row>
    <row r="2276">
      <c r="A2276" s="21">
        <f t="shared" si="2"/>
        <v>237</v>
      </c>
      <c r="B2276" s="21" t="s">
        <v>750</v>
      </c>
      <c r="C2276" s="23">
        <v>2176.0</v>
      </c>
      <c r="D2276" s="26">
        <f t="shared" si="1"/>
        <v>193.2153609</v>
      </c>
      <c r="E2276" s="37"/>
    </row>
    <row r="2277">
      <c r="A2277" s="21">
        <f t="shared" si="2"/>
        <v>237</v>
      </c>
      <c r="B2277" s="21" t="s">
        <v>758</v>
      </c>
      <c r="C2277" s="23">
        <v>110.0</v>
      </c>
      <c r="D2277" s="26">
        <f t="shared" si="1"/>
        <v>9.767320632</v>
      </c>
      <c r="E2277" s="37"/>
    </row>
    <row r="2278">
      <c r="A2278" s="21">
        <f t="shared" si="2"/>
        <v>237</v>
      </c>
      <c r="B2278" s="21" t="s">
        <v>624</v>
      </c>
      <c r="C2278" s="23">
        <v>344352.0</v>
      </c>
      <c r="D2278" s="26">
        <f t="shared" si="1"/>
        <v>30576.33086</v>
      </c>
      <c r="E2278" s="37"/>
    </row>
    <row r="2279">
      <c r="A2279" s="21">
        <f t="shared" si="2"/>
        <v>237</v>
      </c>
      <c r="B2279" s="21" t="s">
        <v>408</v>
      </c>
      <c r="C2279" s="23">
        <v>15079.0</v>
      </c>
      <c r="D2279" s="26">
        <f t="shared" si="1"/>
        <v>1338.922071</v>
      </c>
      <c r="E2279" s="37"/>
    </row>
    <row r="2280">
      <c r="A2280" s="21">
        <f t="shared" si="2"/>
        <v>237</v>
      </c>
      <c r="B2280" s="21" t="s">
        <v>299</v>
      </c>
      <c r="C2280" s="23">
        <v>6584.0</v>
      </c>
      <c r="D2280" s="26">
        <f t="shared" si="1"/>
        <v>584.6185367</v>
      </c>
      <c r="E2280" s="37"/>
    </row>
    <row r="2281">
      <c r="A2281" s="21">
        <f t="shared" si="2"/>
        <v>238</v>
      </c>
      <c r="B2281" s="21" t="s">
        <v>15</v>
      </c>
      <c r="C2281" s="23">
        <v>3834511.0</v>
      </c>
      <c r="D2281" s="26">
        <f t="shared" si="1"/>
        <v>342313.8272</v>
      </c>
      <c r="E2281" s="37"/>
    </row>
    <row r="2282">
      <c r="A2282" s="21">
        <f t="shared" si="2"/>
        <v>238</v>
      </c>
      <c r="B2282" s="21" t="s">
        <v>98</v>
      </c>
      <c r="C2282" s="23">
        <v>1645.0</v>
      </c>
      <c r="D2282" s="26">
        <f t="shared" si="1"/>
        <v>146.852166</v>
      </c>
      <c r="E2282" s="37"/>
    </row>
    <row r="2283">
      <c r="A2283" s="21">
        <f t="shared" si="2"/>
        <v>238</v>
      </c>
      <c r="B2283" s="21" t="s">
        <v>260</v>
      </c>
      <c r="C2283" s="23">
        <v>4687.0</v>
      </c>
      <c r="D2283" s="26">
        <f t="shared" si="1"/>
        <v>418.4170832</v>
      </c>
      <c r="E2283" s="37"/>
    </row>
    <row r="2284">
      <c r="A2284" s="21">
        <f t="shared" si="2"/>
        <v>238</v>
      </c>
      <c r="B2284" s="21" t="s">
        <v>165</v>
      </c>
      <c r="C2284" s="23">
        <v>3007.0</v>
      </c>
      <c r="D2284" s="26">
        <f t="shared" si="1"/>
        <v>268.4404031</v>
      </c>
      <c r="E2284" s="37"/>
    </row>
    <row r="2285">
      <c r="A2285" s="21">
        <f t="shared" si="2"/>
        <v>238</v>
      </c>
      <c r="B2285" s="21" t="s">
        <v>374</v>
      </c>
      <c r="C2285" s="23">
        <v>3943.0</v>
      </c>
      <c r="D2285" s="26">
        <f t="shared" si="1"/>
        <v>351.9988392</v>
      </c>
      <c r="E2285" s="37"/>
    </row>
    <row r="2286">
      <c r="A2286" s="21">
        <f t="shared" si="2"/>
        <v>238</v>
      </c>
      <c r="B2286" s="21" t="s">
        <v>758</v>
      </c>
      <c r="C2286" s="23">
        <v>177.0</v>
      </c>
      <c r="D2286" s="26">
        <f t="shared" si="1"/>
        <v>15.80111451</v>
      </c>
      <c r="E2286" s="37"/>
    </row>
    <row r="2287">
      <c r="A2287" s="21">
        <f t="shared" si="2"/>
        <v>238</v>
      </c>
      <c r="B2287" s="21" t="s">
        <v>239</v>
      </c>
      <c r="C2287" s="23">
        <v>61090.0</v>
      </c>
      <c r="D2287" s="26">
        <f t="shared" si="1"/>
        <v>5453.616303</v>
      </c>
      <c r="E2287" s="37"/>
    </row>
    <row r="2288">
      <c r="A2288" s="21">
        <f t="shared" si="2"/>
        <v>238</v>
      </c>
      <c r="B2288" s="21" t="s">
        <v>932</v>
      </c>
      <c r="C2288" s="23">
        <v>15641.0</v>
      </c>
      <c r="D2288" s="26">
        <f t="shared" si="1"/>
        <v>1396.300746</v>
      </c>
      <c r="E2288" s="37"/>
    </row>
    <row r="2289">
      <c r="A2289" s="21">
        <f t="shared" si="2"/>
        <v>238</v>
      </c>
      <c r="B2289" s="21" t="s">
        <v>624</v>
      </c>
      <c r="C2289" s="23">
        <v>269603.0</v>
      </c>
      <c r="D2289" s="26">
        <f t="shared" si="1"/>
        <v>24067.9541</v>
      </c>
      <c r="E2289" s="37"/>
    </row>
    <row r="2290">
      <c r="A2290" s="21">
        <f t="shared" si="2"/>
        <v>239</v>
      </c>
      <c r="B2290" s="21" t="s">
        <v>15</v>
      </c>
      <c r="C2290" s="23">
        <v>3830312.0</v>
      </c>
      <c r="D2290" s="26">
        <f t="shared" si="1"/>
        <v>343680.2887</v>
      </c>
      <c r="E2290" s="37"/>
    </row>
    <row r="2291">
      <c r="A2291" s="21">
        <f t="shared" si="2"/>
        <v>239</v>
      </c>
      <c r="B2291" s="21" t="s">
        <v>875</v>
      </c>
      <c r="C2291" s="23">
        <v>2982.0</v>
      </c>
      <c r="D2291" s="26">
        <f t="shared" si="1"/>
        <v>267.5642665</v>
      </c>
      <c r="E2291" s="37"/>
    </row>
    <row r="2292">
      <c r="A2292" s="21">
        <f t="shared" si="2"/>
        <v>239</v>
      </c>
      <c r="B2292" s="21" t="s">
        <v>239</v>
      </c>
      <c r="C2292" s="23">
        <v>104568.0</v>
      </c>
      <c r="D2292" s="26">
        <f t="shared" si="1"/>
        <v>9382.515166</v>
      </c>
      <c r="E2292" s="37"/>
    </row>
    <row r="2293">
      <c r="A2293" s="21">
        <f t="shared" si="2"/>
        <v>239</v>
      </c>
      <c r="B2293" s="21" t="s">
        <v>932</v>
      </c>
      <c r="C2293" s="23">
        <v>99378.0</v>
      </c>
      <c r="D2293" s="26">
        <f t="shared" si="1"/>
        <v>8916.834903</v>
      </c>
      <c r="E2293" s="37"/>
    </row>
    <row r="2294">
      <c r="A2294" s="21">
        <f t="shared" si="2"/>
        <v>239</v>
      </c>
      <c r="B2294" s="21" t="s">
        <v>248</v>
      </c>
      <c r="C2294" s="23">
        <v>366.0</v>
      </c>
      <c r="D2294" s="26">
        <f t="shared" si="1"/>
        <v>32.8398798</v>
      </c>
      <c r="E2294" s="37"/>
    </row>
    <row r="2295">
      <c r="A2295" s="21">
        <f t="shared" si="2"/>
        <v>239</v>
      </c>
      <c r="B2295" s="21" t="s">
        <v>624</v>
      </c>
      <c r="C2295" s="23">
        <v>156698.0</v>
      </c>
      <c r="D2295" s="26">
        <f t="shared" si="1"/>
        <v>14059.95488</v>
      </c>
      <c r="E2295" s="37"/>
    </row>
    <row r="2296">
      <c r="A2296" s="21">
        <f t="shared" si="2"/>
        <v>240</v>
      </c>
      <c r="B2296" s="21" t="s">
        <v>15</v>
      </c>
      <c r="C2296" s="23">
        <v>3324805.0</v>
      </c>
      <c r="D2296" s="26">
        <f t="shared" si="1"/>
        <v>299754.9394</v>
      </c>
      <c r="E2296" s="37"/>
    </row>
    <row r="2297">
      <c r="A2297" s="21">
        <f t="shared" si="2"/>
        <v>240</v>
      </c>
      <c r="B2297" s="21" t="s">
        <v>875</v>
      </c>
      <c r="C2297" s="23">
        <v>22549.0</v>
      </c>
      <c r="D2297" s="26">
        <f t="shared" si="1"/>
        <v>2032.95355</v>
      </c>
      <c r="E2297" s="37"/>
    </row>
    <row r="2298">
      <c r="A2298" s="21">
        <f t="shared" si="2"/>
        <v>240</v>
      </c>
      <c r="B2298" s="21" t="s">
        <v>239</v>
      </c>
      <c r="C2298" s="23">
        <v>210218.0</v>
      </c>
      <c r="D2298" s="26">
        <f t="shared" si="1"/>
        <v>18952.65552</v>
      </c>
      <c r="E2298" s="37"/>
    </row>
    <row r="2299">
      <c r="A2299" s="21">
        <f t="shared" si="2"/>
        <v>240</v>
      </c>
      <c r="B2299" s="21" t="s">
        <v>932</v>
      </c>
      <c r="C2299" s="23">
        <v>451590.0</v>
      </c>
      <c r="D2299" s="26">
        <f t="shared" si="1"/>
        <v>40714.06686</v>
      </c>
      <c r="E2299" s="37"/>
    </row>
    <row r="2300">
      <c r="A2300" s="21">
        <f t="shared" si="2"/>
        <v>240</v>
      </c>
      <c r="B2300" s="21" t="s">
        <v>248</v>
      </c>
      <c r="C2300" s="23">
        <v>137852.0</v>
      </c>
      <c r="D2300" s="26">
        <f t="shared" si="1"/>
        <v>12428.34329</v>
      </c>
      <c r="E2300" s="37"/>
    </row>
    <row r="2301">
      <c r="A2301" s="21">
        <f t="shared" si="2"/>
        <v>240</v>
      </c>
      <c r="B2301" s="21" t="s">
        <v>624</v>
      </c>
      <c r="C2301" s="23">
        <v>47290.0</v>
      </c>
      <c r="D2301" s="26">
        <f t="shared" si="1"/>
        <v>4263.53157</v>
      </c>
      <c r="E2301" s="37"/>
    </row>
    <row r="2302">
      <c r="A2302" s="21">
        <f t="shared" si="2"/>
        <v>241</v>
      </c>
      <c r="B2302" s="21" t="s">
        <v>15</v>
      </c>
      <c r="C2302" s="23">
        <v>2861048.0</v>
      </c>
      <c r="D2302" s="26">
        <f t="shared" si="1"/>
        <v>259106.3589</v>
      </c>
      <c r="E2302" s="37"/>
    </row>
    <row r="2303">
      <c r="A2303" s="21">
        <f t="shared" si="2"/>
        <v>241</v>
      </c>
      <c r="B2303" s="21" t="s">
        <v>875</v>
      </c>
      <c r="C2303" s="23">
        <v>31303.0</v>
      </c>
      <c r="D2303" s="26">
        <f t="shared" si="1"/>
        <v>2834.907471</v>
      </c>
      <c r="E2303" s="37"/>
    </row>
    <row r="2304">
      <c r="A2304" s="21">
        <f t="shared" si="2"/>
        <v>241</v>
      </c>
      <c r="B2304" s="21" t="s">
        <v>239</v>
      </c>
      <c r="C2304" s="23">
        <v>237790.0</v>
      </c>
      <c r="D2304" s="26">
        <f t="shared" si="1"/>
        <v>21535.08123</v>
      </c>
      <c r="E2304" s="37"/>
    </row>
    <row r="2305">
      <c r="A2305" s="21">
        <f t="shared" si="2"/>
        <v>241</v>
      </c>
      <c r="B2305" s="21" t="s">
        <v>932</v>
      </c>
      <c r="C2305" s="23">
        <v>840723.0</v>
      </c>
      <c r="D2305" s="26">
        <f t="shared" si="1"/>
        <v>76138.7699</v>
      </c>
      <c r="E2305" s="37"/>
    </row>
    <row r="2306">
      <c r="A2306" s="21">
        <f t="shared" si="2"/>
        <v>241</v>
      </c>
      <c r="B2306" s="21" t="s">
        <v>248</v>
      </c>
      <c r="C2306" s="23">
        <v>223440.0</v>
      </c>
      <c r="D2306" s="26">
        <f t="shared" si="1"/>
        <v>20235.49581</v>
      </c>
      <c r="E2306" s="37"/>
    </row>
    <row r="2307">
      <c r="A2307" s="21">
        <f t="shared" si="2"/>
        <v>242</v>
      </c>
      <c r="B2307" s="21" t="s">
        <v>15</v>
      </c>
      <c r="C2307" s="23">
        <v>2645970.0</v>
      </c>
      <c r="D2307" s="26">
        <f t="shared" si="1"/>
        <v>240637.3767</v>
      </c>
      <c r="E2307" s="37"/>
    </row>
    <row r="2308">
      <c r="A2308" s="21">
        <f t="shared" si="2"/>
        <v>242</v>
      </c>
      <c r="B2308" s="21" t="s">
        <v>239</v>
      </c>
      <c r="C2308" s="23">
        <v>235667.0</v>
      </c>
      <c r="D2308" s="26">
        <f t="shared" si="1"/>
        <v>21432.70281</v>
      </c>
      <c r="E2308" s="37"/>
    </row>
    <row r="2309">
      <c r="A2309" s="21">
        <f t="shared" si="2"/>
        <v>242</v>
      </c>
      <c r="B2309" s="21" t="s">
        <v>932</v>
      </c>
      <c r="C2309" s="23">
        <v>1049215.0</v>
      </c>
      <c r="D2309" s="26">
        <f t="shared" si="1"/>
        <v>95420.71345</v>
      </c>
      <c r="E2309" s="37"/>
    </row>
    <row r="2310">
      <c r="A2310" s="21">
        <f t="shared" si="2"/>
        <v>242</v>
      </c>
      <c r="B2310" s="21" t="s">
        <v>667</v>
      </c>
      <c r="C2310" s="23">
        <v>129568.0</v>
      </c>
      <c r="D2310" s="26">
        <f t="shared" si="1"/>
        <v>11783.54389</v>
      </c>
      <c r="E2310" s="37"/>
    </row>
    <row r="2311">
      <c r="A2311" s="21">
        <f t="shared" si="2"/>
        <v>242</v>
      </c>
      <c r="B2311" s="21" t="s">
        <v>248</v>
      </c>
      <c r="C2311" s="23">
        <v>133884.0</v>
      </c>
      <c r="D2311" s="26">
        <f t="shared" si="1"/>
        <v>12176.06191</v>
      </c>
      <c r="E2311" s="37"/>
    </row>
    <row r="2312">
      <c r="A2312" s="21">
        <f t="shared" si="2"/>
        <v>243</v>
      </c>
      <c r="B2312" s="21" t="s">
        <v>15</v>
      </c>
      <c r="C2312" s="23">
        <v>2324044.0</v>
      </c>
      <c r="D2312" s="26">
        <f t="shared" si="1"/>
        <v>212187.4508</v>
      </c>
      <c r="E2312" s="37"/>
    </row>
    <row r="2313">
      <c r="A2313" s="21">
        <f t="shared" si="2"/>
        <v>243</v>
      </c>
      <c r="B2313" s="21" t="s">
        <v>396</v>
      </c>
      <c r="C2313" s="23">
        <v>161.0</v>
      </c>
      <c r="D2313" s="26">
        <f t="shared" si="1"/>
        <v>14.69945473</v>
      </c>
      <c r="E2313" s="37"/>
    </row>
    <row r="2314">
      <c r="A2314" s="21">
        <f t="shared" si="2"/>
        <v>243</v>
      </c>
      <c r="B2314" s="21" t="s">
        <v>239</v>
      </c>
      <c r="C2314" s="23">
        <v>338534.0</v>
      </c>
      <c r="D2314" s="26">
        <f t="shared" si="1"/>
        <v>30908.47956</v>
      </c>
      <c r="E2314" s="37"/>
    </row>
    <row r="2315">
      <c r="A2315" s="21">
        <f t="shared" si="2"/>
        <v>243</v>
      </c>
      <c r="B2315" s="21" t="s">
        <v>932</v>
      </c>
      <c r="C2315" s="23">
        <v>1110026.0</v>
      </c>
      <c r="D2315" s="26">
        <f t="shared" si="1"/>
        <v>101346.4406</v>
      </c>
      <c r="E2315" s="37"/>
    </row>
    <row r="2316">
      <c r="A2316" s="21">
        <f t="shared" si="2"/>
        <v>243</v>
      </c>
      <c r="B2316" s="21" t="s">
        <v>667</v>
      </c>
      <c r="C2316" s="23">
        <v>355922.0</v>
      </c>
      <c r="D2316" s="26">
        <f t="shared" si="1"/>
        <v>32496.02067</v>
      </c>
      <c r="E2316" s="37"/>
    </row>
    <row r="2317">
      <c r="A2317" s="21">
        <f t="shared" si="2"/>
        <v>243</v>
      </c>
      <c r="B2317" s="21" t="s">
        <v>248</v>
      </c>
      <c r="C2317" s="23">
        <v>65617.0</v>
      </c>
      <c r="D2317" s="26">
        <f t="shared" si="1"/>
        <v>5990.895163</v>
      </c>
      <c r="E2317" s="37"/>
    </row>
    <row r="2318">
      <c r="A2318" s="21">
        <f t="shared" si="2"/>
        <v>244</v>
      </c>
      <c r="B2318" s="21" t="s">
        <v>15</v>
      </c>
      <c r="C2318" s="23">
        <v>2320231.0</v>
      </c>
      <c r="D2318" s="26">
        <f t="shared" si="1"/>
        <v>212605.8382</v>
      </c>
      <c r="E2318" s="37"/>
    </row>
    <row r="2319">
      <c r="A2319" s="21">
        <f t="shared" si="2"/>
        <v>244</v>
      </c>
      <c r="B2319" s="21" t="s">
        <v>396</v>
      </c>
      <c r="C2319" s="23">
        <v>81795.0</v>
      </c>
      <c r="D2319" s="26">
        <f t="shared" si="1"/>
        <v>7494.984134</v>
      </c>
      <c r="E2319" s="37"/>
    </row>
    <row r="2320">
      <c r="A2320" s="21">
        <f t="shared" si="2"/>
        <v>244</v>
      </c>
      <c r="B2320" s="21" t="s">
        <v>239</v>
      </c>
      <c r="C2320" s="23">
        <v>427187.0</v>
      </c>
      <c r="D2320" s="26">
        <f t="shared" si="1"/>
        <v>39143.71034</v>
      </c>
      <c r="E2320" s="37"/>
    </row>
    <row r="2321">
      <c r="A2321" s="21">
        <f t="shared" si="2"/>
        <v>244</v>
      </c>
      <c r="B2321" s="21" t="s">
        <v>932</v>
      </c>
      <c r="C2321" s="23">
        <v>1116321.0</v>
      </c>
      <c r="D2321" s="26">
        <f t="shared" si="1"/>
        <v>102289.9711</v>
      </c>
      <c r="E2321" s="37"/>
    </row>
    <row r="2322">
      <c r="A2322" s="21">
        <f t="shared" si="2"/>
        <v>244</v>
      </c>
      <c r="B2322" s="21" t="s">
        <v>667</v>
      </c>
      <c r="C2322" s="23">
        <v>246128.0</v>
      </c>
      <c r="D2322" s="26">
        <f t="shared" si="1"/>
        <v>22553.03448</v>
      </c>
      <c r="E2322" s="37"/>
    </row>
    <row r="2323">
      <c r="A2323" s="21">
        <f t="shared" si="2"/>
        <v>244</v>
      </c>
      <c r="B2323" s="21" t="s">
        <v>248</v>
      </c>
      <c r="C2323" s="23">
        <v>2642.0</v>
      </c>
      <c r="D2323" s="26">
        <f t="shared" si="1"/>
        <v>242.0899576</v>
      </c>
      <c r="E2323" s="37"/>
    </row>
    <row r="2324">
      <c r="A2324" s="21">
        <f t="shared" si="2"/>
        <v>245</v>
      </c>
      <c r="B2324" s="21" t="s">
        <v>15</v>
      </c>
      <c r="C2324" s="23">
        <v>2382504.0</v>
      </c>
      <c r="D2324" s="26">
        <f t="shared" si="1"/>
        <v>219036.8433</v>
      </c>
      <c r="E2324" s="37"/>
    </row>
    <row r="2325">
      <c r="A2325" s="21">
        <f t="shared" si="2"/>
        <v>245</v>
      </c>
      <c r="B2325" s="21" t="s">
        <v>396</v>
      </c>
      <c r="C2325" s="23">
        <v>185542.0</v>
      </c>
      <c r="D2325" s="26">
        <f t="shared" si="1"/>
        <v>17057.90797</v>
      </c>
      <c r="E2325" s="37"/>
    </row>
    <row r="2326">
      <c r="A2326" s="21">
        <f t="shared" si="2"/>
        <v>245</v>
      </c>
      <c r="B2326" s="21" t="s">
        <v>239</v>
      </c>
      <c r="C2326" s="23">
        <v>507347.0</v>
      </c>
      <c r="D2326" s="26">
        <f t="shared" si="1"/>
        <v>46643.23137</v>
      </c>
      <c r="E2326" s="37"/>
    </row>
    <row r="2327">
      <c r="A2327" s="21">
        <f t="shared" si="2"/>
        <v>245</v>
      </c>
      <c r="B2327" s="21" t="s">
        <v>932</v>
      </c>
      <c r="C2327" s="23">
        <v>1035330.0</v>
      </c>
      <c r="D2327" s="26">
        <f t="shared" si="1"/>
        <v>95183.64499</v>
      </c>
      <c r="E2327" s="37"/>
    </row>
    <row r="2328">
      <c r="A2328" s="21">
        <f t="shared" si="2"/>
        <v>245</v>
      </c>
      <c r="B2328" s="21" t="s">
        <v>667</v>
      </c>
      <c r="C2328" s="23">
        <v>83581.0</v>
      </c>
      <c r="D2328" s="26">
        <f t="shared" si="1"/>
        <v>7684.066174</v>
      </c>
      <c r="E2328" s="37"/>
    </row>
    <row r="2329">
      <c r="A2329" s="21">
        <f t="shared" si="2"/>
        <v>246</v>
      </c>
      <c r="B2329" s="21" t="s">
        <v>15</v>
      </c>
      <c r="C2329" s="23">
        <v>2397336.0</v>
      </c>
      <c r="D2329" s="26">
        <f t="shared" si="1"/>
        <v>221066.2982</v>
      </c>
      <c r="E2329" s="37"/>
    </row>
    <row r="2330">
      <c r="A2330" s="21">
        <f t="shared" si="2"/>
        <v>246</v>
      </c>
      <c r="B2330" s="21" t="s">
        <v>396</v>
      </c>
      <c r="C2330" s="23">
        <v>272379.0</v>
      </c>
      <c r="D2330" s="26">
        <f t="shared" si="1"/>
        <v>25116.97036</v>
      </c>
      <c r="E2330" s="37"/>
    </row>
    <row r="2331">
      <c r="A2331" s="21">
        <f t="shared" si="2"/>
        <v>246</v>
      </c>
      <c r="B2331" s="21" t="s">
        <v>239</v>
      </c>
      <c r="C2331" s="23">
        <v>699734.0</v>
      </c>
      <c r="D2331" s="26">
        <f t="shared" si="1"/>
        <v>64524.79132</v>
      </c>
      <c r="E2331" s="37"/>
    </row>
    <row r="2332">
      <c r="A2332" s="21">
        <f t="shared" si="2"/>
        <v>246</v>
      </c>
      <c r="B2332" s="21" t="s">
        <v>932</v>
      </c>
      <c r="C2332" s="23">
        <v>824855.0</v>
      </c>
      <c r="D2332" s="26">
        <f t="shared" si="1"/>
        <v>76062.61343</v>
      </c>
      <c r="E2332" s="37"/>
    </row>
    <row r="2333">
      <c r="A2333" s="21">
        <f t="shared" si="2"/>
        <v>247</v>
      </c>
      <c r="B2333" s="21" t="s">
        <v>15</v>
      </c>
      <c r="C2333" s="23">
        <v>2201612.0</v>
      </c>
      <c r="D2333" s="26">
        <f t="shared" si="1"/>
        <v>203570.4067</v>
      </c>
      <c r="E2333" s="37"/>
    </row>
    <row r="2334">
      <c r="A2334" s="21">
        <f t="shared" si="2"/>
        <v>247</v>
      </c>
      <c r="B2334" s="21" t="s">
        <v>335</v>
      </c>
      <c r="C2334" s="23">
        <v>4192.0</v>
      </c>
      <c r="D2334" s="26">
        <f t="shared" si="1"/>
        <v>387.6101443</v>
      </c>
      <c r="E2334" s="37"/>
    </row>
    <row r="2335">
      <c r="A2335" s="21">
        <f t="shared" si="2"/>
        <v>247</v>
      </c>
      <c r="B2335" s="21" t="s">
        <v>835</v>
      </c>
      <c r="C2335" s="23">
        <v>131866.0</v>
      </c>
      <c r="D2335" s="26">
        <f t="shared" si="1"/>
        <v>12192.89105</v>
      </c>
      <c r="E2335" s="37"/>
    </row>
    <row r="2336">
      <c r="A2336" s="21">
        <f t="shared" si="2"/>
        <v>247</v>
      </c>
      <c r="B2336" s="21" t="s">
        <v>396</v>
      </c>
      <c r="C2336" s="23">
        <v>370893.0</v>
      </c>
      <c r="D2336" s="26">
        <f t="shared" si="1"/>
        <v>34294.34381</v>
      </c>
      <c r="E2336" s="37"/>
    </row>
    <row r="2337">
      <c r="A2337" s="21">
        <f t="shared" si="2"/>
        <v>247</v>
      </c>
      <c r="B2337" s="21" t="s">
        <v>239</v>
      </c>
      <c r="C2337" s="23">
        <v>870678.0</v>
      </c>
      <c r="D2337" s="26">
        <f t="shared" si="1"/>
        <v>80506.58998</v>
      </c>
      <c r="E2337" s="37"/>
    </row>
    <row r="2338">
      <c r="A2338" s="21">
        <f t="shared" si="2"/>
        <v>247</v>
      </c>
      <c r="B2338" s="21" t="s">
        <v>932</v>
      </c>
      <c r="C2338" s="23">
        <v>615063.0</v>
      </c>
      <c r="D2338" s="26">
        <f t="shared" si="1"/>
        <v>56871.34021</v>
      </c>
      <c r="E2338" s="37"/>
    </row>
    <row r="2339">
      <c r="A2339" s="21">
        <f t="shared" si="2"/>
        <v>248</v>
      </c>
      <c r="B2339" s="21" t="s">
        <v>15</v>
      </c>
      <c r="C2339" s="23">
        <v>1919110.0</v>
      </c>
      <c r="D2339" s="26">
        <f t="shared" si="1"/>
        <v>177878.6112</v>
      </c>
      <c r="E2339" s="37"/>
    </row>
    <row r="2340">
      <c r="A2340" s="21">
        <f t="shared" si="2"/>
        <v>248</v>
      </c>
      <c r="B2340" s="21" t="s">
        <v>335</v>
      </c>
      <c r="C2340" s="23">
        <v>133509.0</v>
      </c>
      <c r="D2340" s="26">
        <f t="shared" si="1"/>
        <v>12374.69217</v>
      </c>
      <c r="E2340" s="37"/>
    </row>
    <row r="2341">
      <c r="A2341" s="21">
        <f t="shared" si="2"/>
        <v>248</v>
      </c>
      <c r="B2341" s="21" t="s">
        <v>835</v>
      </c>
      <c r="C2341" s="23">
        <v>282786.0</v>
      </c>
      <c r="D2341" s="26">
        <f t="shared" si="1"/>
        <v>26210.88991</v>
      </c>
      <c r="E2341" s="37"/>
    </row>
    <row r="2342">
      <c r="A2342" s="21">
        <f t="shared" si="2"/>
        <v>248</v>
      </c>
      <c r="B2342" s="21" t="s">
        <v>396</v>
      </c>
      <c r="C2342" s="23">
        <v>297998.0</v>
      </c>
      <c r="D2342" s="26">
        <f t="shared" si="1"/>
        <v>27620.8609</v>
      </c>
      <c r="E2342" s="37"/>
    </row>
    <row r="2343">
      <c r="A2343" s="21">
        <f t="shared" si="2"/>
        <v>248</v>
      </c>
      <c r="B2343" s="21" t="s">
        <v>177</v>
      </c>
      <c r="C2343" s="23">
        <v>24609.0</v>
      </c>
      <c r="D2343" s="26">
        <f t="shared" si="1"/>
        <v>2280.960832</v>
      </c>
      <c r="E2343" s="37"/>
    </row>
    <row r="2344">
      <c r="A2344" s="21">
        <f t="shared" si="2"/>
        <v>248</v>
      </c>
      <c r="B2344" s="21" t="s">
        <v>239</v>
      </c>
      <c r="C2344" s="23">
        <v>889199.0</v>
      </c>
      <c r="D2344" s="26">
        <f t="shared" si="1"/>
        <v>82418.14339</v>
      </c>
      <c r="E2344" s="37"/>
    </row>
    <row r="2345">
      <c r="A2345" s="21">
        <f t="shared" si="2"/>
        <v>248</v>
      </c>
      <c r="B2345" s="21" t="s">
        <v>932</v>
      </c>
      <c r="C2345" s="23">
        <v>646857.0</v>
      </c>
      <c r="D2345" s="26">
        <f t="shared" si="1"/>
        <v>59955.92998</v>
      </c>
      <c r="E2345" s="37"/>
    </row>
    <row r="2346">
      <c r="A2346" s="21">
        <f t="shared" si="2"/>
        <v>248</v>
      </c>
      <c r="B2346" s="21" t="s">
        <v>248</v>
      </c>
      <c r="C2346" s="23">
        <v>236.0</v>
      </c>
      <c r="D2346" s="26">
        <f t="shared" si="1"/>
        <v>21.87438564</v>
      </c>
      <c r="E2346" s="37"/>
    </row>
    <row r="2347">
      <c r="A2347" s="21">
        <f t="shared" si="2"/>
        <v>249</v>
      </c>
      <c r="B2347" s="21" t="s">
        <v>15</v>
      </c>
      <c r="C2347" s="23">
        <v>1839283.0</v>
      </c>
      <c r="D2347" s="26">
        <f t="shared" si="1"/>
        <v>170840.9084</v>
      </c>
      <c r="E2347" s="37"/>
    </row>
    <row r="2348">
      <c r="A2348" s="21">
        <f t="shared" si="2"/>
        <v>249</v>
      </c>
      <c r="B2348" s="21" t="s">
        <v>335</v>
      </c>
      <c r="C2348" s="23">
        <v>234710.0</v>
      </c>
      <c r="D2348" s="26">
        <f t="shared" si="1"/>
        <v>21800.92438</v>
      </c>
      <c r="E2348" s="37"/>
    </row>
    <row r="2349">
      <c r="A2349" s="21">
        <f t="shared" si="2"/>
        <v>249</v>
      </c>
      <c r="B2349" s="21" t="s">
        <v>835</v>
      </c>
      <c r="C2349" s="23">
        <v>315005.0</v>
      </c>
      <c r="D2349" s="26">
        <f t="shared" si="1"/>
        <v>29259.08647</v>
      </c>
      <c r="E2349" s="37"/>
    </row>
    <row r="2350">
      <c r="A2350" s="21">
        <f t="shared" si="2"/>
        <v>249</v>
      </c>
      <c r="B2350" s="21" t="s">
        <v>396</v>
      </c>
      <c r="C2350" s="23">
        <v>187523.0</v>
      </c>
      <c r="D2350" s="26">
        <f t="shared" si="1"/>
        <v>17417.9828</v>
      </c>
      <c r="E2350" s="37"/>
    </row>
    <row r="2351">
      <c r="A2351" s="21">
        <f t="shared" si="2"/>
        <v>249</v>
      </c>
      <c r="B2351" s="21" t="s">
        <v>177</v>
      </c>
      <c r="C2351" s="23">
        <v>116764.0</v>
      </c>
      <c r="D2351" s="26">
        <f t="shared" si="1"/>
        <v>10845.56744</v>
      </c>
      <c r="E2351" s="37"/>
    </row>
    <row r="2352">
      <c r="A2352" s="21">
        <f t="shared" si="2"/>
        <v>249</v>
      </c>
      <c r="B2352" s="21" t="s">
        <v>239</v>
      </c>
      <c r="C2352" s="23">
        <v>879265.0</v>
      </c>
      <c r="D2352" s="26">
        <f t="shared" si="1"/>
        <v>81670.10258</v>
      </c>
      <c r="E2352" s="37"/>
    </row>
    <row r="2353">
      <c r="A2353" s="21">
        <f t="shared" si="2"/>
        <v>249</v>
      </c>
      <c r="B2353" s="21" t="s">
        <v>932</v>
      </c>
      <c r="C2353" s="23">
        <v>621754.0</v>
      </c>
      <c r="D2353" s="26">
        <f t="shared" si="1"/>
        <v>57751.31839</v>
      </c>
      <c r="E2353" s="37"/>
    </row>
    <row r="2354">
      <c r="A2354" s="21">
        <f t="shared" si="2"/>
        <v>250</v>
      </c>
      <c r="B2354" s="21" t="s">
        <v>15</v>
      </c>
      <c r="C2354" s="23">
        <v>1775771.0</v>
      </c>
      <c r="D2354" s="26">
        <f t="shared" si="1"/>
        <v>165241.4132</v>
      </c>
      <c r="E2354" s="37"/>
    </row>
    <row r="2355">
      <c r="A2355" s="21">
        <f t="shared" si="2"/>
        <v>250</v>
      </c>
      <c r="B2355" s="21" t="s">
        <v>335</v>
      </c>
      <c r="C2355" s="23">
        <v>219231.0</v>
      </c>
      <c r="D2355" s="26">
        <f t="shared" si="1"/>
        <v>20400.17562</v>
      </c>
      <c r="E2355" s="37"/>
    </row>
    <row r="2356">
      <c r="A2356" s="21">
        <f t="shared" si="2"/>
        <v>250</v>
      </c>
      <c r="B2356" s="21" t="s">
        <v>835</v>
      </c>
      <c r="C2356" s="23">
        <v>345087.0</v>
      </c>
      <c r="D2356" s="26">
        <f t="shared" si="1"/>
        <v>32111.49611</v>
      </c>
      <c r="E2356" s="37"/>
    </row>
    <row r="2357">
      <c r="A2357" s="21">
        <f t="shared" si="2"/>
        <v>250</v>
      </c>
      <c r="B2357" s="21" t="s">
        <v>396</v>
      </c>
      <c r="C2357" s="23">
        <v>163248.0</v>
      </c>
      <c r="D2357" s="26">
        <f t="shared" si="1"/>
        <v>15190.77078</v>
      </c>
      <c r="E2357" s="37"/>
    </row>
    <row r="2358">
      <c r="A2358" s="21">
        <f t="shared" si="2"/>
        <v>250</v>
      </c>
      <c r="B2358" s="21" t="s">
        <v>177</v>
      </c>
      <c r="C2358" s="23">
        <v>430151.0</v>
      </c>
      <c r="D2358" s="26">
        <f t="shared" si="1"/>
        <v>40026.98497</v>
      </c>
      <c r="E2358" s="37"/>
    </row>
    <row r="2359">
      <c r="A2359" s="21">
        <f t="shared" si="2"/>
        <v>250</v>
      </c>
      <c r="B2359" s="21" t="s">
        <v>239</v>
      </c>
      <c r="C2359" s="23">
        <v>891902.0</v>
      </c>
      <c r="D2359" s="26">
        <f t="shared" si="1"/>
        <v>82994.45533</v>
      </c>
      <c r="E2359" s="37"/>
    </row>
    <row r="2360">
      <c r="A2360" s="21">
        <f t="shared" si="2"/>
        <v>250</v>
      </c>
      <c r="B2360" s="21" t="s">
        <v>932</v>
      </c>
      <c r="C2360" s="23">
        <v>368914.0</v>
      </c>
      <c r="D2360" s="26">
        <f t="shared" si="1"/>
        <v>34328.67792</v>
      </c>
      <c r="E2360" s="37"/>
    </row>
    <row r="2361">
      <c r="A2361" s="21">
        <f t="shared" si="2"/>
        <v>251</v>
      </c>
      <c r="B2361" s="21" t="s">
        <v>15</v>
      </c>
      <c r="C2361" s="23">
        <v>1737239.0</v>
      </c>
      <c r="D2361" s="26">
        <f t="shared" si="1"/>
        <v>161900.8279</v>
      </c>
      <c r="E2361" s="37"/>
    </row>
    <row r="2362">
      <c r="A2362" s="21">
        <f t="shared" si="2"/>
        <v>251</v>
      </c>
      <c r="B2362" s="21" t="s">
        <v>335</v>
      </c>
      <c r="C2362" s="23">
        <v>172399.0</v>
      </c>
      <c r="D2362" s="26">
        <f t="shared" si="1"/>
        <v>16066.60962</v>
      </c>
      <c r="E2362" s="37"/>
    </row>
    <row r="2363">
      <c r="A2363" s="21">
        <f t="shared" si="2"/>
        <v>251</v>
      </c>
      <c r="B2363" s="21" t="s">
        <v>835</v>
      </c>
      <c r="C2363" s="23">
        <v>298282.0</v>
      </c>
      <c r="D2363" s="26">
        <f t="shared" si="1"/>
        <v>27798.1917</v>
      </c>
      <c r="E2363" s="37"/>
    </row>
    <row r="2364">
      <c r="A2364" s="21">
        <f t="shared" si="2"/>
        <v>251</v>
      </c>
      <c r="B2364" s="21" t="s">
        <v>396</v>
      </c>
      <c r="C2364" s="23">
        <v>238802.0</v>
      </c>
      <c r="D2364" s="26">
        <f t="shared" si="1"/>
        <v>22254.99284</v>
      </c>
      <c r="E2364" s="37"/>
    </row>
    <row r="2365">
      <c r="A2365" s="21">
        <f t="shared" si="2"/>
        <v>251</v>
      </c>
      <c r="B2365" s="21" t="s">
        <v>177</v>
      </c>
      <c r="C2365" s="23">
        <v>510622.0</v>
      </c>
      <c r="D2365" s="26">
        <f t="shared" si="1"/>
        <v>47587.07614</v>
      </c>
      <c r="E2365" s="37"/>
    </row>
    <row r="2366">
      <c r="A2366" s="21">
        <f t="shared" si="2"/>
        <v>251</v>
      </c>
      <c r="B2366" s="21" t="s">
        <v>239</v>
      </c>
      <c r="C2366" s="23">
        <v>923971.0</v>
      </c>
      <c r="D2366" s="26">
        <f t="shared" si="1"/>
        <v>86108.86003</v>
      </c>
      <c r="E2366" s="37"/>
    </row>
    <row r="2367">
      <c r="A2367" s="21">
        <f t="shared" si="2"/>
        <v>251</v>
      </c>
      <c r="B2367" s="21" t="s">
        <v>932</v>
      </c>
      <c r="C2367" s="23">
        <v>312989.0</v>
      </c>
      <c r="D2367" s="26">
        <f t="shared" si="1"/>
        <v>29168.80074</v>
      </c>
      <c r="E2367" s="37"/>
    </row>
    <row r="2368">
      <c r="A2368" s="21">
        <f t="shared" si="2"/>
        <v>252</v>
      </c>
      <c r="B2368" s="21" t="s">
        <v>15</v>
      </c>
      <c r="C2368" s="23">
        <v>1628712.0</v>
      </c>
      <c r="D2368" s="26">
        <f t="shared" si="1"/>
        <v>151970.7769</v>
      </c>
      <c r="E2368" s="37"/>
    </row>
    <row r="2369">
      <c r="A2369" s="21">
        <f t="shared" si="2"/>
        <v>252</v>
      </c>
      <c r="B2369" s="21" t="s">
        <v>335</v>
      </c>
      <c r="C2369" s="23">
        <v>135539.0</v>
      </c>
      <c r="D2369" s="26">
        <f t="shared" si="1"/>
        <v>12646.78294</v>
      </c>
      <c r="E2369" s="37"/>
    </row>
    <row r="2370">
      <c r="A2370" s="21">
        <f t="shared" si="2"/>
        <v>252</v>
      </c>
      <c r="B2370" s="21" t="s">
        <v>835</v>
      </c>
      <c r="C2370" s="23">
        <v>165372.0</v>
      </c>
      <c r="D2370" s="26">
        <f t="shared" si="1"/>
        <v>15430.42068</v>
      </c>
      <c r="E2370" s="37"/>
    </row>
    <row r="2371">
      <c r="A2371" s="21">
        <f t="shared" si="2"/>
        <v>252</v>
      </c>
      <c r="B2371" s="21" t="s">
        <v>396</v>
      </c>
      <c r="C2371" s="23">
        <v>273295.0</v>
      </c>
      <c r="D2371" s="26">
        <f t="shared" si="1"/>
        <v>25500.42824</v>
      </c>
      <c r="E2371" s="37"/>
    </row>
    <row r="2372">
      <c r="A2372" s="21">
        <f t="shared" si="2"/>
        <v>252</v>
      </c>
      <c r="B2372" s="21" t="s">
        <v>177</v>
      </c>
      <c r="C2372" s="23">
        <v>631836.0</v>
      </c>
      <c r="D2372" s="26">
        <f t="shared" si="1"/>
        <v>58954.9336</v>
      </c>
      <c r="E2372" s="37"/>
    </row>
    <row r="2373">
      <c r="A2373" s="21">
        <f t="shared" si="2"/>
        <v>252</v>
      </c>
      <c r="B2373" s="21" t="s">
        <v>239</v>
      </c>
      <c r="C2373" s="23">
        <v>1022762.0</v>
      </c>
      <c r="D2373" s="26">
        <f t="shared" si="1"/>
        <v>95431.19702</v>
      </c>
      <c r="E2373" s="37"/>
    </row>
    <row r="2374">
      <c r="A2374" s="21">
        <f t="shared" si="2"/>
        <v>252</v>
      </c>
      <c r="B2374" s="21" t="s">
        <v>932</v>
      </c>
      <c r="C2374" s="23">
        <v>336788.0</v>
      </c>
      <c r="D2374" s="26">
        <f t="shared" si="1"/>
        <v>31424.79089</v>
      </c>
      <c r="E2374" s="37"/>
    </row>
    <row r="2375">
      <c r="A2375" s="21">
        <f t="shared" si="2"/>
        <v>253</v>
      </c>
      <c r="B2375" s="21" t="s">
        <v>15</v>
      </c>
      <c r="C2375" s="23">
        <v>1535134.0</v>
      </c>
      <c r="D2375" s="26">
        <f t="shared" si="1"/>
        <v>143369.5545</v>
      </c>
      <c r="E2375" s="37"/>
    </row>
    <row r="2376">
      <c r="A2376" s="21">
        <f t="shared" si="2"/>
        <v>253</v>
      </c>
      <c r="B2376" s="21" t="s">
        <v>835</v>
      </c>
      <c r="C2376" s="23">
        <v>18889.0</v>
      </c>
      <c r="D2376" s="26">
        <f t="shared" si="1"/>
        <v>1764.085425</v>
      </c>
      <c r="E2376" s="37"/>
    </row>
    <row r="2377">
      <c r="A2377" s="21">
        <f t="shared" si="2"/>
        <v>253</v>
      </c>
      <c r="B2377" s="21" t="s">
        <v>396</v>
      </c>
      <c r="C2377" s="23">
        <v>190191.0</v>
      </c>
      <c r="D2377" s="26">
        <f t="shared" si="1"/>
        <v>17762.35751</v>
      </c>
      <c r="E2377" s="37"/>
    </row>
    <row r="2378">
      <c r="A2378" s="21">
        <f t="shared" si="2"/>
        <v>253</v>
      </c>
      <c r="B2378" s="21" t="s">
        <v>177</v>
      </c>
      <c r="C2378" s="23">
        <v>1235623.0</v>
      </c>
      <c r="D2378" s="26">
        <f t="shared" si="1"/>
        <v>115397.5608</v>
      </c>
      <c r="E2378" s="37"/>
    </row>
    <row r="2379">
      <c r="A2379" s="21">
        <f t="shared" si="2"/>
        <v>253</v>
      </c>
      <c r="B2379" s="21" t="s">
        <v>239</v>
      </c>
      <c r="C2379" s="23">
        <v>940592.0</v>
      </c>
      <c r="D2379" s="26">
        <f t="shared" si="1"/>
        <v>87843.96412</v>
      </c>
      <c r="E2379" s="37"/>
    </row>
    <row r="2380">
      <c r="A2380" s="21">
        <f t="shared" si="2"/>
        <v>253</v>
      </c>
      <c r="B2380" s="21" t="s">
        <v>932</v>
      </c>
      <c r="C2380" s="23">
        <v>273849.0</v>
      </c>
      <c r="D2380" s="26">
        <f t="shared" si="1"/>
        <v>25575.36289</v>
      </c>
      <c r="E2380" s="37"/>
    </row>
    <row r="2381">
      <c r="A2381" s="21">
        <f t="shared" si="2"/>
        <v>253</v>
      </c>
      <c r="B2381" s="21" t="s">
        <v>290</v>
      </c>
      <c r="C2381" s="23">
        <v>26.0</v>
      </c>
      <c r="D2381" s="26">
        <f t="shared" si="1"/>
        <v>2.428197419</v>
      </c>
      <c r="E2381" s="37"/>
    </row>
    <row r="2382">
      <c r="A2382" s="21">
        <f t="shared" si="2"/>
        <v>254</v>
      </c>
      <c r="B2382" s="21" t="s">
        <v>15</v>
      </c>
      <c r="C2382" s="23">
        <v>1469172.0</v>
      </c>
      <c r="D2382" s="26">
        <f t="shared" si="1"/>
        <v>137292.4306</v>
      </c>
      <c r="E2382" s="37"/>
    </row>
    <row r="2383">
      <c r="A2383" s="21">
        <f t="shared" si="2"/>
        <v>254</v>
      </c>
      <c r="B2383" s="21" t="s">
        <v>396</v>
      </c>
      <c r="C2383" s="23">
        <v>12748.0</v>
      </c>
      <c r="D2383" s="26">
        <f t="shared" si="1"/>
        <v>1191.285912</v>
      </c>
      <c r="E2383" s="37"/>
    </row>
    <row r="2384">
      <c r="A2384" s="21">
        <f t="shared" si="2"/>
        <v>254</v>
      </c>
      <c r="B2384" s="21" t="s">
        <v>177</v>
      </c>
      <c r="C2384" s="23">
        <v>1660303.0</v>
      </c>
      <c r="D2384" s="26">
        <f t="shared" si="1"/>
        <v>155153.4024</v>
      </c>
      <c r="E2384" s="37"/>
    </row>
    <row r="2385">
      <c r="A2385" s="21">
        <f t="shared" si="2"/>
        <v>254</v>
      </c>
      <c r="B2385" s="21" t="s">
        <v>239</v>
      </c>
      <c r="C2385" s="23">
        <v>814939.0</v>
      </c>
      <c r="D2385" s="26">
        <f t="shared" si="1"/>
        <v>76155.11058</v>
      </c>
      <c r="E2385" s="37"/>
    </row>
    <row r="2386">
      <c r="A2386" s="21">
        <f t="shared" si="2"/>
        <v>254</v>
      </c>
      <c r="B2386" s="21" t="s">
        <v>932</v>
      </c>
      <c r="C2386" s="23">
        <v>126552.0</v>
      </c>
      <c r="D2386" s="26">
        <f t="shared" si="1"/>
        <v>11826.13859</v>
      </c>
      <c r="E2386" s="37"/>
    </row>
    <row r="2387">
      <c r="A2387" s="21">
        <f t="shared" si="2"/>
        <v>254</v>
      </c>
      <c r="B2387" s="21" t="s">
        <v>290</v>
      </c>
      <c r="C2387" s="23">
        <v>110590.0</v>
      </c>
      <c r="D2387" s="26">
        <f t="shared" si="1"/>
        <v>10334.50808</v>
      </c>
      <c r="E2387" s="37"/>
    </row>
    <row r="2388">
      <c r="A2388" s="21">
        <f t="shared" si="2"/>
        <v>255</v>
      </c>
      <c r="B2388" s="21" t="s">
        <v>15</v>
      </c>
      <c r="C2388" s="23">
        <v>1435352.0</v>
      </c>
      <c r="D2388" s="26">
        <f t="shared" si="1"/>
        <v>134172.664</v>
      </c>
      <c r="E2388" s="37"/>
    </row>
    <row r="2389">
      <c r="A2389" s="21">
        <f t="shared" si="2"/>
        <v>255</v>
      </c>
      <c r="B2389" s="21" t="s">
        <v>177</v>
      </c>
      <c r="C2389" s="23">
        <v>1825818.0</v>
      </c>
      <c r="D2389" s="26">
        <f t="shared" si="1"/>
        <v>170672.3265</v>
      </c>
      <c r="E2389" s="37"/>
    </row>
    <row r="2390">
      <c r="A2390" s="21">
        <f t="shared" si="2"/>
        <v>255</v>
      </c>
      <c r="B2390" s="21" t="s">
        <v>239</v>
      </c>
      <c r="C2390" s="23">
        <v>629589.0</v>
      </c>
      <c r="D2390" s="26">
        <f t="shared" si="1"/>
        <v>58852.20725</v>
      </c>
      <c r="E2390" s="37"/>
    </row>
    <row r="2391">
      <c r="A2391" s="21">
        <f t="shared" si="2"/>
        <v>255</v>
      </c>
      <c r="B2391" s="21" t="s">
        <v>932</v>
      </c>
      <c r="C2391" s="23">
        <v>583.0</v>
      </c>
      <c r="D2391" s="26">
        <f t="shared" si="1"/>
        <v>54.49719869</v>
      </c>
      <c r="E2391" s="37"/>
    </row>
    <row r="2392">
      <c r="A2392" s="21">
        <f t="shared" si="2"/>
        <v>255</v>
      </c>
      <c r="B2392" s="21" t="s">
        <v>290</v>
      </c>
      <c r="C2392" s="23">
        <v>302962.0</v>
      </c>
      <c r="D2392" s="26">
        <f t="shared" si="1"/>
        <v>28320.03484</v>
      </c>
      <c r="E2392" s="37"/>
    </row>
    <row r="2393">
      <c r="A2393" s="21">
        <f t="shared" si="2"/>
        <v>256</v>
      </c>
      <c r="B2393" s="21" t="s">
        <v>15</v>
      </c>
      <c r="C2393" s="23">
        <v>1331013.0</v>
      </c>
      <c r="D2393" s="26">
        <f t="shared" si="1"/>
        <v>124419.3481</v>
      </c>
      <c r="E2393" s="37"/>
    </row>
    <row r="2394">
      <c r="A2394" s="21">
        <f t="shared" si="2"/>
        <v>256</v>
      </c>
      <c r="B2394" s="21" t="s">
        <v>177</v>
      </c>
      <c r="C2394" s="23">
        <v>1893674.0</v>
      </c>
      <c r="D2394" s="26">
        <f t="shared" si="1"/>
        <v>177015.3143</v>
      </c>
      <c r="E2394" s="37"/>
    </row>
    <row r="2395">
      <c r="A2395" s="21">
        <f t="shared" si="2"/>
        <v>256</v>
      </c>
      <c r="B2395" s="21" t="s">
        <v>680</v>
      </c>
      <c r="C2395" s="23">
        <v>59822.0</v>
      </c>
      <c r="D2395" s="26">
        <f t="shared" si="1"/>
        <v>5591.992144</v>
      </c>
      <c r="E2395" s="37"/>
    </row>
    <row r="2396">
      <c r="A2396" s="21">
        <f t="shared" si="2"/>
        <v>256</v>
      </c>
      <c r="B2396" s="21" t="s">
        <v>239</v>
      </c>
      <c r="C2396" s="23">
        <v>450810.0</v>
      </c>
      <c r="D2396" s="26">
        <f t="shared" si="1"/>
        <v>42140.44964</v>
      </c>
      <c r="E2396" s="37"/>
    </row>
    <row r="2397">
      <c r="A2397" s="21">
        <f t="shared" si="2"/>
        <v>256</v>
      </c>
      <c r="B2397" s="21" t="s">
        <v>344</v>
      </c>
      <c r="C2397" s="23">
        <v>131.0</v>
      </c>
      <c r="D2397" s="26">
        <f t="shared" si="1"/>
        <v>12.2455112</v>
      </c>
      <c r="E2397" s="37"/>
    </row>
    <row r="2398">
      <c r="A2398" s="21">
        <f t="shared" si="2"/>
        <v>256</v>
      </c>
      <c r="B2398" s="21" t="s">
        <v>290</v>
      </c>
      <c r="C2398" s="23">
        <v>458854.0</v>
      </c>
      <c r="D2398" s="26">
        <f t="shared" si="1"/>
        <v>42892.38012</v>
      </c>
      <c r="E2398" s="37"/>
    </row>
    <row r="2399">
      <c r="A2399" s="21">
        <f t="shared" si="2"/>
        <v>257</v>
      </c>
      <c r="B2399" s="21" t="s">
        <v>15</v>
      </c>
      <c r="C2399" s="23">
        <v>1076372.0</v>
      </c>
      <c r="D2399" s="26">
        <f t="shared" si="1"/>
        <v>100585.7232</v>
      </c>
      <c r="E2399" s="37"/>
    </row>
    <row r="2400">
      <c r="A2400" s="21">
        <f t="shared" si="2"/>
        <v>257</v>
      </c>
      <c r="B2400" s="21" t="s">
        <v>177</v>
      </c>
      <c r="C2400" s="23">
        <v>2075225.0</v>
      </c>
      <c r="D2400" s="26">
        <f t="shared" si="1"/>
        <v>193927.3852</v>
      </c>
      <c r="E2400" s="37"/>
    </row>
    <row r="2401">
      <c r="A2401" s="21">
        <f t="shared" si="2"/>
        <v>257</v>
      </c>
      <c r="B2401" s="21" t="s">
        <v>680</v>
      </c>
      <c r="C2401" s="23">
        <v>124047.0</v>
      </c>
      <c r="D2401" s="26">
        <f t="shared" si="1"/>
        <v>11592.04922</v>
      </c>
      <c r="E2401" s="37"/>
    </row>
    <row r="2402">
      <c r="A2402" s="21">
        <f t="shared" si="2"/>
        <v>257</v>
      </c>
      <c r="B2402" s="21" t="s">
        <v>239</v>
      </c>
      <c r="C2402" s="23">
        <v>416884.0</v>
      </c>
      <c r="D2402" s="26">
        <f t="shared" si="1"/>
        <v>38957.32947</v>
      </c>
      <c r="E2402" s="37"/>
    </row>
    <row r="2403">
      <c r="A2403" s="21">
        <f t="shared" si="2"/>
        <v>257</v>
      </c>
      <c r="B2403" s="21" t="s">
        <v>344</v>
      </c>
      <c r="C2403" s="23">
        <v>6430.0</v>
      </c>
      <c r="D2403" s="26">
        <f t="shared" si="1"/>
        <v>600.8760914</v>
      </c>
      <c r="E2403" s="37"/>
    </row>
    <row r="2404">
      <c r="A2404" s="21">
        <f t="shared" si="2"/>
        <v>257</v>
      </c>
      <c r="B2404" s="21" t="s">
        <v>290</v>
      </c>
      <c r="C2404" s="23">
        <v>495346.0</v>
      </c>
      <c r="D2404" s="26">
        <f t="shared" si="1"/>
        <v>46289.51297</v>
      </c>
      <c r="E2404" s="37"/>
    </row>
    <row r="2405">
      <c r="A2405" s="21">
        <f t="shared" si="2"/>
        <v>258</v>
      </c>
      <c r="B2405" s="21" t="s">
        <v>15</v>
      </c>
      <c r="C2405" s="23">
        <v>1062369.0</v>
      </c>
      <c r="D2405" s="26">
        <f t="shared" si="1"/>
        <v>99216.98708</v>
      </c>
      <c r="E2405" s="37"/>
    </row>
    <row r="2406">
      <c r="A2406" s="21">
        <f t="shared" si="2"/>
        <v>258</v>
      </c>
      <c r="B2406" s="21" t="s">
        <v>177</v>
      </c>
      <c r="C2406" s="23">
        <v>2089732.0</v>
      </c>
      <c r="D2406" s="26">
        <f t="shared" si="1"/>
        <v>195164.6865</v>
      </c>
      <c r="E2406" s="37"/>
    </row>
    <row r="2407">
      <c r="A2407" s="21">
        <f t="shared" si="2"/>
        <v>258</v>
      </c>
      <c r="B2407" s="21" t="s">
        <v>680</v>
      </c>
      <c r="C2407" s="23">
        <v>223618.0</v>
      </c>
      <c r="D2407" s="26">
        <f t="shared" si="1"/>
        <v>20884.17887</v>
      </c>
      <c r="E2407" s="37"/>
    </row>
    <row r="2408">
      <c r="A2408" s="21">
        <f t="shared" si="2"/>
        <v>258</v>
      </c>
      <c r="B2408" s="21" t="s">
        <v>239</v>
      </c>
      <c r="C2408" s="23">
        <v>353388.0</v>
      </c>
      <c r="D2408" s="26">
        <f t="shared" si="1"/>
        <v>33003.68575</v>
      </c>
      <c r="E2408" s="37"/>
    </row>
    <row r="2409">
      <c r="A2409" s="21">
        <f t="shared" si="2"/>
        <v>258</v>
      </c>
      <c r="B2409" s="21" t="s">
        <v>344</v>
      </c>
      <c r="C2409" s="23">
        <v>5.0</v>
      </c>
      <c r="D2409" s="26">
        <f t="shared" si="1"/>
        <v>0.4669610422</v>
      </c>
      <c r="E2409" s="37"/>
    </row>
    <row r="2410">
      <c r="A2410" s="21">
        <f t="shared" si="2"/>
        <v>258</v>
      </c>
      <c r="B2410" s="21" t="s">
        <v>290</v>
      </c>
      <c r="C2410" s="23">
        <v>465192.0</v>
      </c>
      <c r="D2410" s="26">
        <f t="shared" si="1"/>
        <v>43445.30823</v>
      </c>
      <c r="E2410" s="37"/>
    </row>
    <row r="2411">
      <c r="A2411" s="21">
        <f t="shared" si="2"/>
        <v>259</v>
      </c>
      <c r="B2411" s="21" t="s">
        <v>15</v>
      </c>
      <c r="C2411" s="23">
        <v>1055324.0</v>
      </c>
      <c r="D2411" s="26">
        <f t="shared" si="1"/>
        <v>98469.47048</v>
      </c>
      <c r="E2411" s="37"/>
    </row>
    <row r="2412">
      <c r="A2412" s="21">
        <f t="shared" si="2"/>
        <v>259</v>
      </c>
      <c r="B2412" s="21" t="s">
        <v>177</v>
      </c>
      <c r="C2412" s="23">
        <v>2138833.0</v>
      </c>
      <c r="D2412" s="26">
        <f t="shared" si="1"/>
        <v>199568.8082</v>
      </c>
      <c r="E2412" s="37"/>
    </row>
    <row r="2413">
      <c r="A2413" s="21">
        <f t="shared" si="2"/>
        <v>259</v>
      </c>
      <c r="B2413" s="21" t="s">
        <v>680</v>
      </c>
      <c r="C2413" s="23">
        <v>486365.0</v>
      </c>
      <c r="D2413" s="26">
        <f t="shared" si="1"/>
        <v>45381.42221</v>
      </c>
      <c r="E2413" s="37"/>
    </row>
    <row r="2414">
      <c r="A2414" s="21">
        <f t="shared" si="2"/>
        <v>259</v>
      </c>
      <c r="B2414" s="21" t="s">
        <v>239</v>
      </c>
      <c r="C2414" s="23">
        <v>147356.0</v>
      </c>
      <c r="D2414" s="26">
        <f t="shared" si="1"/>
        <v>13749.39572</v>
      </c>
      <c r="E2414" s="37"/>
    </row>
    <row r="2415">
      <c r="A2415" s="21">
        <f t="shared" si="2"/>
        <v>259</v>
      </c>
      <c r="B2415" s="21" t="s">
        <v>290</v>
      </c>
      <c r="C2415" s="23">
        <v>366426.0</v>
      </c>
      <c r="D2415" s="26">
        <f t="shared" si="1"/>
        <v>34190.2337</v>
      </c>
      <c r="E2415" s="37"/>
    </row>
    <row r="2416">
      <c r="A2416" s="21">
        <f t="shared" si="2"/>
        <v>260</v>
      </c>
      <c r="B2416" s="21" t="s">
        <v>15</v>
      </c>
      <c r="C2416" s="23">
        <v>1062703.0</v>
      </c>
      <c r="D2416" s="26">
        <f t="shared" si="1"/>
        <v>99037.89608</v>
      </c>
      <c r="E2416" s="37"/>
    </row>
    <row r="2417">
      <c r="A2417" s="21">
        <f t="shared" si="2"/>
        <v>260</v>
      </c>
      <c r="B2417" s="21" t="s">
        <v>177</v>
      </c>
      <c r="C2417" s="23">
        <v>2178563.0</v>
      </c>
      <c r="D2417" s="26">
        <f t="shared" si="1"/>
        <v>203029.7233</v>
      </c>
      <c r="E2417" s="37"/>
    </row>
    <row r="2418">
      <c r="A2418" s="21">
        <f t="shared" si="2"/>
        <v>260</v>
      </c>
      <c r="B2418" s="21" t="s">
        <v>680</v>
      </c>
      <c r="C2418" s="23">
        <v>705619.0</v>
      </c>
      <c r="D2418" s="26">
        <f t="shared" si="1"/>
        <v>65759.69127</v>
      </c>
      <c r="E2418" s="37"/>
    </row>
    <row r="2419">
      <c r="A2419" s="21">
        <f t="shared" si="2"/>
        <v>260</v>
      </c>
      <c r="B2419" s="21" t="s">
        <v>239</v>
      </c>
      <c r="C2419" s="23">
        <v>52495.0</v>
      </c>
      <c r="D2419" s="26">
        <f t="shared" si="1"/>
        <v>4892.236452</v>
      </c>
      <c r="E2419" s="37"/>
    </row>
    <row r="2420">
      <c r="A2420" s="21">
        <f t="shared" si="2"/>
        <v>260</v>
      </c>
      <c r="B2420" s="21" t="s">
        <v>290</v>
      </c>
      <c r="C2420" s="23">
        <v>194924.0</v>
      </c>
      <c r="D2420" s="26">
        <f t="shared" si="1"/>
        <v>18165.81195</v>
      </c>
      <c r="E2420" s="37"/>
    </row>
    <row r="2421">
      <c r="A2421" s="21">
        <f t="shared" si="2"/>
        <v>261</v>
      </c>
      <c r="B2421" s="21" t="s">
        <v>15</v>
      </c>
      <c r="C2421" s="23">
        <v>963015.0</v>
      </c>
      <c r="D2421" s="26">
        <f t="shared" si="1"/>
        <v>89611.75712</v>
      </c>
      <c r="E2421" s="37"/>
    </row>
    <row r="2422">
      <c r="A2422" s="21">
        <f t="shared" si="2"/>
        <v>261</v>
      </c>
      <c r="B2422" s="21" t="s">
        <v>177</v>
      </c>
      <c r="C2422" s="23">
        <v>2227460.0</v>
      </c>
      <c r="D2422" s="26">
        <f t="shared" si="1"/>
        <v>207272.5809</v>
      </c>
      <c r="E2422" s="37"/>
    </row>
    <row r="2423">
      <c r="A2423" s="21">
        <f t="shared" si="2"/>
        <v>261</v>
      </c>
      <c r="B2423" s="21" t="s">
        <v>680</v>
      </c>
      <c r="C2423" s="23">
        <v>793574.0</v>
      </c>
      <c r="D2423" s="26">
        <f t="shared" si="1"/>
        <v>73844.70703</v>
      </c>
      <c r="E2423" s="37"/>
    </row>
    <row r="2424">
      <c r="A2424" s="21">
        <f t="shared" si="2"/>
        <v>261</v>
      </c>
      <c r="B2424" s="21" t="s">
        <v>239</v>
      </c>
      <c r="C2424" s="23">
        <v>43429.0</v>
      </c>
      <c r="D2424" s="26">
        <f t="shared" si="1"/>
        <v>4041.213273</v>
      </c>
      <c r="E2424" s="37"/>
    </row>
    <row r="2425">
      <c r="A2425" s="21">
        <f t="shared" si="2"/>
        <v>261</v>
      </c>
      <c r="B2425" s="21" t="s">
        <v>290</v>
      </c>
      <c r="C2425" s="23">
        <v>166826.0</v>
      </c>
      <c r="D2425" s="26">
        <f t="shared" si="1"/>
        <v>15523.71561</v>
      </c>
      <c r="E2425" s="37"/>
    </row>
    <row r="2426">
      <c r="A2426" s="21">
        <f t="shared" si="2"/>
        <v>262</v>
      </c>
      <c r="B2426" s="21" t="s">
        <v>15</v>
      </c>
      <c r="C2426" s="23">
        <v>889830.0</v>
      </c>
      <c r="D2426" s="26">
        <f t="shared" si="1"/>
        <v>82651.42748</v>
      </c>
      <c r="E2426" s="37"/>
    </row>
    <row r="2427">
      <c r="A2427" s="21">
        <f t="shared" si="2"/>
        <v>262</v>
      </c>
      <c r="B2427" s="21" t="s">
        <v>177</v>
      </c>
      <c r="C2427" s="23">
        <v>2424202.0</v>
      </c>
      <c r="D2427" s="26">
        <f t="shared" si="1"/>
        <v>225170.8257</v>
      </c>
      <c r="E2427" s="37"/>
    </row>
    <row r="2428">
      <c r="A2428" s="21">
        <f t="shared" si="2"/>
        <v>262</v>
      </c>
      <c r="B2428" s="21" t="s">
        <v>680</v>
      </c>
      <c r="C2428" s="23">
        <v>788778.0</v>
      </c>
      <c r="D2428" s="26">
        <f t="shared" si="1"/>
        <v>73265.26153</v>
      </c>
      <c r="E2428" s="37"/>
    </row>
    <row r="2429">
      <c r="A2429" s="21">
        <f t="shared" si="2"/>
        <v>262</v>
      </c>
      <c r="B2429" s="21" t="s">
        <v>239</v>
      </c>
      <c r="C2429" s="23">
        <v>11.0</v>
      </c>
      <c r="D2429" s="26">
        <f t="shared" si="1"/>
        <v>1.021729659</v>
      </c>
      <c r="E2429" s="37"/>
    </row>
    <row r="2430">
      <c r="A2430" s="21">
        <f t="shared" si="2"/>
        <v>262</v>
      </c>
      <c r="B2430" s="21" t="s">
        <v>290</v>
      </c>
      <c r="C2430" s="23">
        <v>91483.0</v>
      </c>
      <c r="D2430" s="26">
        <f t="shared" si="1"/>
        <v>8497.354034</v>
      </c>
      <c r="E2430" s="37"/>
    </row>
    <row r="2431">
      <c r="A2431" s="21">
        <f t="shared" si="2"/>
        <v>263</v>
      </c>
      <c r="B2431" s="21" t="s">
        <v>15</v>
      </c>
      <c r="C2431" s="23">
        <v>871628.0</v>
      </c>
      <c r="D2431" s="26">
        <f t="shared" si="1"/>
        <v>80789.52123</v>
      </c>
      <c r="E2431" s="37"/>
    </row>
    <row r="2432">
      <c r="A2432" s="21">
        <f t="shared" si="2"/>
        <v>263</v>
      </c>
      <c r="B2432" s="21" t="s">
        <v>177</v>
      </c>
      <c r="C2432" s="23">
        <v>2563638.0</v>
      </c>
      <c r="D2432" s="26">
        <f t="shared" si="1"/>
        <v>237618.6706</v>
      </c>
      <c r="E2432" s="37"/>
    </row>
    <row r="2433">
      <c r="A2433" s="21">
        <f t="shared" si="2"/>
        <v>263</v>
      </c>
      <c r="B2433" s="21" t="s">
        <v>680</v>
      </c>
      <c r="C2433" s="23">
        <v>756676.0</v>
      </c>
      <c r="D2433" s="26">
        <f t="shared" si="1"/>
        <v>70134.84166</v>
      </c>
      <c r="E2433" s="37"/>
    </row>
    <row r="2434">
      <c r="A2434" s="21">
        <f t="shared" si="2"/>
        <v>263</v>
      </c>
      <c r="B2434" s="21" t="s">
        <v>290</v>
      </c>
      <c r="C2434" s="23">
        <v>2362.0</v>
      </c>
      <c r="D2434" s="26">
        <f t="shared" si="1"/>
        <v>218.9292326</v>
      </c>
      <c r="E2434" s="37"/>
    </row>
    <row r="2435">
      <c r="A2435" s="21">
        <f t="shared" si="2"/>
        <v>264</v>
      </c>
      <c r="B2435" s="21" t="s">
        <v>15</v>
      </c>
      <c r="C2435" s="23">
        <v>873760.0</v>
      </c>
      <c r="D2435" s="26">
        <f t="shared" si="1"/>
        <v>80791.56481</v>
      </c>
      <c r="E2435" s="37"/>
    </row>
    <row r="2436">
      <c r="A2436" s="21">
        <f t="shared" si="2"/>
        <v>264</v>
      </c>
      <c r="B2436" s="21" t="s">
        <v>177</v>
      </c>
      <c r="C2436" s="23">
        <v>2599756.0</v>
      </c>
      <c r="D2436" s="26">
        <f t="shared" si="1"/>
        <v>240384.4939</v>
      </c>
      <c r="E2436" s="37"/>
    </row>
    <row r="2437">
      <c r="A2437" s="21">
        <f t="shared" si="2"/>
        <v>264</v>
      </c>
      <c r="B2437" s="21" t="s">
        <v>680</v>
      </c>
      <c r="C2437" s="23">
        <v>720788.0</v>
      </c>
      <c r="D2437" s="26">
        <f t="shared" si="1"/>
        <v>66647.12325</v>
      </c>
      <c r="E2437" s="37"/>
    </row>
    <row r="2438">
      <c r="A2438" s="21">
        <f t="shared" si="2"/>
        <v>265</v>
      </c>
      <c r="B2438" s="21" t="s">
        <v>15</v>
      </c>
      <c r="C2438" s="23">
        <v>943912.0</v>
      </c>
      <c r="D2438" s="26">
        <f t="shared" si="1"/>
        <v>87041.254</v>
      </c>
      <c r="E2438" s="37"/>
    </row>
    <row r="2439">
      <c r="A2439" s="21">
        <f t="shared" si="2"/>
        <v>265</v>
      </c>
      <c r="B2439" s="21" t="s">
        <v>177</v>
      </c>
      <c r="C2439" s="23">
        <v>2627514.0</v>
      </c>
      <c r="D2439" s="26">
        <f t="shared" si="1"/>
        <v>242291.7745</v>
      </c>
      <c r="E2439" s="37"/>
    </row>
    <row r="2440">
      <c r="A2440" s="21">
        <f t="shared" si="2"/>
        <v>265</v>
      </c>
      <c r="B2440" s="21" t="s">
        <v>680</v>
      </c>
      <c r="C2440" s="23">
        <v>622878.0</v>
      </c>
      <c r="D2440" s="26">
        <f t="shared" si="1"/>
        <v>57437.64483</v>
      </c>
      <c r="E2440" s="37"/>
    </row>
    <row r="2441">
      <c r="A2441" s="21">
        <f t="shared" si="2"/>
        <v>266</v>
      </c>
      <c r="B2441" s="21" t="s">
        <v>15</v>
      </c>
      <c r="C2441" s="23">
        <v>992773.0</v>
      </c>
      <c r="D2441" s="26">
        <f t="shared" si="1"/>
        <v>91271.1433</v>
      </c>
      <c r="E2441" s="37"/>
    </row>
    <row r="2442">
      <c r="A2442" s="21">
        <f t="shared" si="2"/>
        <v>266</v>
      </c>
      <c r="B2442" s="21" t="s">
        <v>177</v>
      </c>
      <c r="C2442" s="23">
        <v>2669039.0</v>
      </c>
      <c r="D2442" s="26">
        <f t="shared" si="1"/>
        <v>245379.5994</v>
      </c>
      <c r="E2442" s="37"/>
    </row>
    <row r="2443">
      <c r="A2443" s="21">
        <f t="shared" si="2"/>
        <v>266</v>
      </c>
      <c r="B2443" s="21" t="s">
        <v>680</v>
      </c>
      <c r="C2443" s="23">
        <v>532492.0</v>
      </c>
      <c r="D2443" s="26">
        <f t="shared" si="1"/>
        <v>48954.95107</v>
      </c>
      <c r="E2443" s="37"/>
    </row>
    <row r="2444">
      <c r="A2444" s="21">
        <f t="shared" si="2"/>
        <v>267</v>
      </c>
      <c r="B2444" s="21" t="s">
        <v>15</v>
      </c>
      <c r="C2444" s="23">
        <v>1028882.0</v>
      </c>
      <c r="D2444" s="26">
        <f t="shared" si="1"/>
        <v>94277.81975</v>
      </c>
      <c r="E2444" s="37"/>
    </row>
    <row r="2445">
      <c r="A2445" s="21">
        <f t="shared" si="2"/>
        <v>267</v>
      </c>
      <c r="B2445" s="21" t="s">
        <v>177</v>
      </c>
      <c r="C2445" s="23">
        <v>2655105.0</v>
      </c>
      <c r="D2445" s="26">
        <f t="shared" si="1"/>
        <v>243290.7861</v>
      </c>
      <c r="E2445" s="37"/>
    </row>
    <row r="2446">
      <c r="A2446" s="21">
        <f t="shared" si="2"/>
        <v>267</v>
      </c>
      <c r="B2446" s="21" t="s">
        <v>680</v>
      </c>
      <c r="C2446" s="23">
        <v>510317.0</v>
      </c>
      <c r="D2446" s="26">
        <f t="shared" si="1"/>
        <v>46761.02229</v>
      </c>
      <c r="E2446" s="37"/>
    </row>
    <row r="2447">
      <c r="A2447" s="21">
        <f t="shared" si="2"/>
        <v>268</v>
      </c>
      <c r="B2447" s="21" t="s">
        <v>15</v>
      </c>
      <c r="C2447" s="23">
        <v>1074412.0</v>
      </c>
      <c r="D2447" s="26">
        <f t="shared" si="1"/>
        <v>98094.84819</v>
      </c>
      <c r="E2447" s="37"/>
    </row>
    <row r="2448">
      <c r="A2448" s="21">
        <f t="shared" si="2"/>
        <v>268</v>
      </c>
      <c r="B2448" s="21" t="s">
        <v>177</v>
      </c>
      <c r="C2448" s="23">
        <v>2605506.0</v>
      </c>
      <c r="D2448" s="26">
        <f t="shared" si="1"/>
        <v>237885.2019</v>
      </c>
      <c r="E2448" s="37"/>
    </row>
    <row r="2449">
      <c r="A2449" s="21">
        <f t="shared" si="2"/>
        <v>268</v>
      </c>
      <c r="B2449" s="21" t="s">
        <v>680</v>
      </c>
      <c r="C2449" s="23">
        <v>514386.0</v>
      </c>
      <c r="D2449" s="26">
        <f t="shared" si="1"/>
        <v>46963.93616</v>
      </c>
      <c r="E2449" s="37"/>
    </row>
    <row r="2450">
      <c r="A2450" s="21">
        <f t="shared" si="2"/>
        <v>269</v>
      </c>
      <c r="B2450" s="21" t="s">
        <v>15</v>
      </c>
      <c r="C2450" s="23">
        <v>1098288.0</v>
      </c>
      <c r="D2450" s="26">
        <f t="shared" si="1"/>
        <v>99883.65066</v>
      </c>
      <c r="E2450" s="37"/>
    </row>
    <row r="2451">
      <c r="A2451" s="21">
        <f t="shared" si="2"/>
        <v>269</v>
      </c>
      <c r="B2451" s="21" t="s">
        <v>162</v>
      </c>
      <c r="C2451" s="23">
        <v>3114.0</v>
      </c>
      <c r="D2451" s="26">
        <f t="shared" si="1"/>
        <v>283.2023005</v>
      </c>
      <c r="E2451" s="37"/>
    </row>
    <row r="2452">
      <c r="A2452" s="21">
        <f t="shared" si="2"/>
        <v>269</v>
      </c>
      <c r="B2452" s="21" t="s">
        <v>177</v>
      </c>
      <c r="C2452" s="23">
        <v>2549407.0</v>
      </c>
      <c r="D2452" s="26">
        <f t="shared" si="1"/>
        <v>231855.468</v>
      </c>
      <c r="E2452" s="37"/>
    </row>
    <row r="2453">
      <c r="A2453" s="21">
        <f t="shared" si="2"/>
        <v>269</v>
      </c>
      <c r="B2453" s="21" t="s">
        <v>680</v>
      </c>
      <c r="C2453" s="23">
        <v>543495.0</v>
      </c>
      <c r="D2453" s="26">
        <f t="shared" si="1"/>
        <v>49428.07781</v>
      </c>
      <c r="E2453" s="37"/>
    </row>
    <row r="2454">
      <c r="A2454" s="21">
        <f t="shared" si="2"/>
        <v>270</v>
      </c>
      <c r="B2454" s="21" t="s">
        <v>15</v>
      </c>
      <c r="C2454" s="23">
        <v>1123685.0</v>
      </c>
      <c r="D2454" s="26">
        <f t="shared" si="1"/>
        <v>101764.783</v>
      </c>
      <c r="E2454" s="37"/>
    </row>
    <row r="2455">
      <c r="A2455" s="21">
        <f t="shared" si="2"/>
        <v>270</v>
      </c>
      <c r="B2455" s="21" t="s">
        <v>162</v>
      </c>
      <c r="C2455" s="23">
        <v>146906.0</v>
      </c>
      <c r="D2455" s="26">
        <f t="shared" si="1"/>
        <v>13304.31323</v>
      </c>
      <c r="E2455" s="37"/>
    </row>
    <row r="2456">
      <c r="A2456" s="21">
        <f t="shared" si="2"/>
        <v>270</v>
      </c>
      <c r="B2456" s="21" t="s">
        <v>177</v>
      </c>
      <c r="C2456" s="23">
        <v>2254233.0</v>
      </c>
      <c r="D2456" s="26">
        <f t="shared" si="1"/>
        <v>204151.1029</v>
      </c>
      <c r="E2456" s="37"/>
    </row>
    <row r="2457">
      <c r="A2457" s="21">
        <f t="shared" si="2"/>
        <v>270</v>
      </c>
      <c r="B2457" s="21" t="s">
        <v>680</v>
      </c>
      <c r="C2457" s="23">
        <v>669480.0</v>
      </c>
      <c r="D2457" s="26">
        <f t="shared" si="1"/>
        <v>60630.41414</v>
      </c>
      <c r="E2457" s="37"/>
    </row>
    <row r="2458">
      <c r="A2458" s="21">
        <f t="shared" si="2"/>
        <v>271</v>
      </c>
      <c r="B2458" s="21" t="s">
        <v>15</v>
      </c>
      <c r="C2458" s="23">
        <v>1162267.0</v>
      </c>
      <c r="D2458" s="26">
        <f t="shared" si="1"/>
        <v>104786.6789</v>
      </c>
      <c r="E2458" s="37"/>
    </row>
    <row r="2459">
      <c r="A2459" s="21">
        <f t="shared" si="2"/>
        <v>271</v>
      </c>
      <c r="B2459" s="21" t="s">
        <v>162</v>
      </c>
      <c r="C2459" s="23">
        <v>277790.0</v>
      </c>
      <c r="D2459" s="26">
        <f t="shared" si="1"/>
        <v>25044.75439</v>
      </c>
      <c r="E2459" s="37"/>
    </row>
    <row r="2460">
      <c r="A2460" s="21">
        <f t="shared" si="2"/>
        <v>271</v>
      </c>
      <c r="B2460" s="21" t="s">
        <v>177</v>
      </c>
      <c r="C2460" s="23">
        <v>2066675.0</v>
      </c>
      <c r="D2460" s="26">
        <f t="shared" si="1"/>
        <v>186325.5256</v>
      </c>
      <c r="E2460" s="37"/>
    </row>
    <row r="2461">
      <c r="A2461" s="21">
        <f t="shared" si="2"/>
        <v>271</v>
      </c>
      <c r="B2461" s="21" t="s">
        <v>680</v>
      </c>
      <c r="C2461" s="23">
        <v>687572.0</v>
      </c>
      <c r="D2461" s="26">
        <f t="shared" si="1"/>
        <v>61989.53116</v>
      </c>
      <c r="E2461" s="37"/>
    </row>
    <row r="2462">
      <c r="A2462" s="21">
        <f t="shared" si="2"/>
        <v>272</v>
      </c>
      <c r="B2462" s="21" t="s">
        <v>15</v>
      </c>
      <c r="C2462" s="23">
        <v>1191864.0</v>
      </c>
      <c r="D2462" s="26">
        <f t="shared" si="1"/>
        <v>106941.7227</v>
      </c>
      <c r="E2462" s="37"/>
    </row>
    <row r="2463">
      <c r="A2463" s="21">
        <f t="shared" si="2"/>
        <v>272</v>
      </c>
      <c r="B2463" s="21" t="s">
        <v>162</v>
      </c>
      <c r="C2463" s="23">
        <v>366181.0</v>
      </c>
      <c r="D2463" s="26">
        <f t="shared" si="1"/>
        <v>32856.12028</v>
      </c>
      <c r="E2463" s="37"/>
    </row>
    <row r="2464">
      <c r="A2464" s="21">
        <f t="shared" si="2"/>
        <v>272</v>
      </c>
      <c r="B2464" s="21" t="s">
        <v>177</v>
      </c>
      <c r="C2464" s="23">
        <v>1879603.0</v>
      </c>
      <c r="D2464" s="26">
        <f t="shared" si="1"/>
        <v>168650.1</v>
      </c>
      <c r="E2464" s="37"/>
    </row>
    <row r="2465">
      <c r="A2465" s="21">
        <f t="shared" si="2"/>
        <v>272</v>
      </c>
      <c r="B2465" s="21" t="s">
        <v>680</v>
      </c>
      <c r="C2465" s="23">
        <v>756656.0</v>
      </c>
      <c r="D2465" s="26">
        <f t="shared" si="1"/>
        <v>67892.05488</v>
      </c>
      <c r="E2465" s="37"/>
    </row>
    <row r="2466">
      <c r="A2466" s="21">
        <f t="shared" si="2"/>
        <v>273</v>
      </c>
      <c r="B2466" s="21" t="s">
        <v>15</v>
      </c>
      <c r="C2466" s="23">
        <v>1234241.0</v>
      </c>
      <c r="D2466" s="26">
        <f t="shared" si="1"/>
        <v>110182.9569</v>
      </c>
      <c r="E2466" s="37"/>
    </row>
    <row r="2467">
      <c r="A2467" s="21">
        <f t="shared" si="2"/>
        <v>273</v>
      </c>
      <c r="B2467" s="21" t="s">
        <v>162</v>
      </c>
      <c r="C2467" s="23">
        <v>391348.0</v>
      </c>
      <c r="D2467" s="26">
        <f t="shared" si="1"/>
        <v>34936.35346</v>
      </c>
      <c r="E2467" s="37"/>
    </row>
    <row r="2468">
      <c r="A2468" s="21">
        <f t="shared" si="2"/>
        <v>273</v>
      </c>
      <c r="B2468" s="21" t="s">
        <v>177</v>
      </c>
      <c r="C2468" s="23">
        <v>1813473.0</v>
      </c>
      <c r="D2468" s="26">
        <f t="shared" si="1"/>
        <v>161892.0596</v>
      </c>
      <c r="E2468" s="37"/>
    </row>
    <row r="2469">
      <c r="A2469" s="21">
        <f t="shared" si="2"/>
        <v>273</v>
      </c>
      <c r="B2469" s="21" t="s">
        <v>680</v>
      </c>
      <c r="C2469" s="23">
        <v>755242.0</v>
      </c>
      <c r="D2469" s="26">
        <f t="shared" si="1"/>
        <v>67421.83801</v>
      </c>
      <c r="E2469" s="37"/>
    </row>
    <row r="2470">
      <c r="A2470" s="21">
        <f t="shared" si="2"/>
        <v>274</v>
      </c>
      <c r="B2470" s="21" t="s">
        <v>15</v>
      </c>
      <c r="C2470" s="23">
        <v>1285566.0</v>
      </c>
      <c r="D2470" s="26">
        <f t="shared" si="1"/>
        <v>114150.321</v>
      </c>
      <c r="E2470" s="37"/>
    </row>
    <row r="2471">
      <c r="A2471" s="21">
        <f t="shared" si="2"/>
        <v>274</v>
      </c>
      <c r="B2471" s="21" t="s">
        <v>162</v>
      </c>
      <c r="C2471" s="23">
        <v>541237.0</v>
      </c>
      <c r="D2471" s="26">
        <f t="shared" si="1"/>
        <v>48058.50288</v>
      </c>
      <c r="E2471" s="37"/>
    </row>
    <row r="2472">
      <c r="A2472" s="21">
        <f t="shared" si="2"/>
        <v>274</v>
      </c>
      <c r="B2472" s="21" t="s">
        <v>177</v>
      </c>
      <c r="C2472" s="23">
        <v>1655135.0</v>
      </c>
      <c r="D2472" s="26">
        <f t="shared" si="1"/>
        <v>146965.7658</v>
      </c>
      <c r="E2472" s="37"/>
    </row>
    <row r="2473">
      <c r="A2473" s="21">
        <f t="shared" si="2"/>
        <v>274</v>
      </c>
      <c r="B2473" s="21" t="s">
        <v>680</v>
      </c>
      <c r="C2473" s="23">
        <v>712366.0</v>
      </c>
      <c r="D2473" s="26">
        <f t="shared" si="1"/>
        <v>63253.70117</v>
      </c>
      <c r="E2473" s="37"/>
    </row>
    <row r="2474">
      <c r="A2474" s="21">
        <f t="shared" si="2"/>
        <v>275</v>
      </c>
      <c r="B2474" s="21" t="s">
        <v>15</v>
      </c>
      <c r="C2474" s="23">
        <v>1297062.0</v>
      </c>
      <c r="D2474" s="26">
        <f t="shared" si="1"/>
        <v>114521.4416</v>
      </c>
      <c r="E2474" s="37"/>
    </row>
    <row r="2475">
      <c r="A2475" s="21">
        <f t="shared" si="2"/>
        <v>275</v>
      </c>
      <c r="B2475" s="21" t="s">
        <v>162</v>
      </c>
      <c r="C2475" s="23">
        <v>713241.0</v>
      </c>
      <c r="D2475" s="26">
        <f t="shared" si="1"/>
        <v>62974.15817</v>
      </c>
      <c r="E2475" s="37"/>
    </row>
    <row r="2476">
      <c r="A2476" s="21">
        <f t="shared" si="2"/>
        <v>275</v>
      </c>
      <c r="B2476" s="21" t="s">
        <v>177</v>
      </c>
      <c r="C2476" s="23">
        <v>1505257.0</v>
      </c>
      <c r="D2476" s="26">
        <f t="shared" si="1"/>
        <v>132903.5942</v>
      </c>
      <c r="E2476" s="37"/>
    </row>
    <row r="2477">
      <c r="A2477" s="21">
        <f t="shared" si="2"/>
        <v>275</v>
      </c>
      <c r="B2477" s="21" t="s">
        <v>680</v>
      </c>
      <c r="C2477" s="23">
        <v>678744.0</v>
      </c>
      <c r="D2477" s="26">
        <f t="shared" si="1"/>
        <v>59928.31597</v>
      </c>
      <c r="E2477" s="37"/>
    </row>
    <row r="2478">
      <c r="A2478" s="21">
        <f t="shared" si="2"/>
        <v>276</v>
      </c>
      <c r="B2478" s="21" t="s">
        <v>15</v>
      </c>
      <c r="C2478" s="23">
        <v>1317057.0</v>
      </c>
      <c r="D2478" s="26">
        <f t="shared" si="1"/>
        <v>115597.8274</v>
      </c>
      <c r="E2478" s="37"/>
    </row>
    <row r="2479">
      <c r="A2479" s="21">
        <f t="shared" si="2"/>
        <v>276</v>
      </c>
      <c r="B2479" s="21" t="s">
        <v>162</v>
      </c>
      <c r="C2479" s="23">
        <v>790789.0</v>
      </c>
      <c r="D2479" s="26">
        <f t="shared" si="1"/>
        <v>69407.39113</v>
      </c>
      <c r="E2479" s="37"/>
    </row>
    <row r="2480">
      <c r="A2480" s="21">
        <f t="shared" si="2"/>
        <v>276</v>
      </c>
      <c r="B2480" s="21" t="s">
        <v>177</v>
      </c>
      <c r="C2480" s="23">
        <v>1421889.0</v>
      </c>
      <c r="D2480" s="26">
        <f t="shared" si="1"/>
        <v>124798.9109</v>
      </c>
      <c r="E2480" s="37"/>
    </row>
    <row r="2481">
      <c r="A2481" s="21">
        <f t="shared" si="2"/>
        <v>276</v>
      </c>
      <c r="B2481" s="21" t="s">
        <v>680</v>
      </c>
      <c r="C2481" s="23">
        <v>664569.0</v>
      </c>
      <c r="D2481" s="26">
        <f t="shared" si="1"/>
        <v>58329.08717</v>
      </c>
      <c r="E2481" s="37"/>
    </row>
    <row r="2482">
      <c r="A2482" s="21">
        <f t="shared" si="2"/>
        <v>277</v>
      </c>
      <c r="B2482" s="21" t="s">
        <v>15</v>
      </c>
      <c r="C2482" s="23">
        <v>1363584.0</v>
      </c>
      <c r="D2482" s="26">
        <f t="shared" si="1"/>
        <v>118938.5099</v>
      </c>
      <c r="E2482" s="37"/>
    </row>
    <row r="2483">
      <c r="A2483" s="21">
        <f t="shared" si="2"/>
        <v>277</v>
      </c>
      <c r="B2483" s="21" t="s">
        <v>162</v>
      </c>
      <c r="C2483" s="23">
        <v>829817.0</v>
      </c>
      <c r="D2483" s="26">
        <f t="shared" si="1"/>
        <v>72380.72422</v>
      </c>
      <c r="E2483" s="37"/>
    </row>
    <row r="2484">
      <c r="A2484" s="21">
        <f t="shared" si="2"/>
        <v>277</v>
      </c>
      <c r="B2484" s="21" t="s">
        <v>177</v>
      </c>
      <c r="C2484" s="23">
        <v>1420906.0</v>
      </c>
      <c r="D2484" s="26">
        <f t="shared" si="1"/>
        <v>123938.4169</v>
      </c>
      <c r="E2484" s="37"/>
    </row>
    <row r="2485">
      <c r="A2485" s="21">
        <f t="shared" si="2"/>
        <v>277</v>
      </c>
      <c r="B2485" s="21" t="s">
        <v>680</v>
      </c>
      <c r="C2485" s="23">
        <v>579997.0</v>
      </c>
      <c r="D2485" s="26">
        <f t="shared" si="1"/>
        <v>50590.19387</v>
      </c>
      <c r="E2485" s="37"/>
    </row>
    <row r="2486">
      <c r="A2486" s="21">
        <f t="shared" si="2"/>
        <v>278</v>
      </c>
      <c r="B2486" s="21" t="s">
        <v>15</v>
      </c>
      <c r="C2486" s="23">
        <v>1500302.0</v>
      </c>
      <c r="D2486" s="26">
        <f t="shared" si="1"/>
        <v>130014.5693</v>
      </c>
      <c r="E2486" s="37"/>
    </row>
    <row r="2487">
      <c r="A2487" s="21">
        <f t="shared" si="2"/>
        <v>278</v>
      </c>
      <c r="B2487" s="21" t="s">
        <v>162</v>
      </c>
      <c r="C2487" s="23">
        <v>823475.0</v>
      </c>
      <c r="D2487" s="26">
        <f t="shared" si="1"/>
        <v>71361.46418</v>
      </c>
      <c r="E2487" s="37"/>
    </row>
    <row r="2488">
      <c r="A2488" s="21">
        <f t="shared" si="2"/>
        <v>278</v>
      </c>
      <c r="B2488" s="21" t="s">
        <v>177</v>
      </c>
      <c r="C2488" s="23">
        <v>1417048.0</v>
      </c>
      <c r="D2488" s="26">
        <f t="shared" si="1"/>
        <v>122799.8665</v>
      </c>
      <c r="E2488" s="37"/>
    </row>
    <row r="2489">
      <c r="A2489" s="21">
        <f t="shared" si="2"/>
        <v>278</v>
      </c>
      <c r="B2489" s="21" t="s">
        <v>680</v>
      </c>
      <c r="C2489" s="23">
        <v>453479.0</v>
      </c>
      <c r="D2489" s="26">
        <f t="shared" si="1"/>
        <v>39298.00591</v>
      </c>
      <c r="E2489" s="37"/>
    </row>
    <row r="2490">
      <c r="A2490" s="21">
        <f t="shared" si="2"/>
        <v>279</v>
      </c>
      <c r="B2490" s="21" t="s">
        <v>15</v>
      </c>
      <c r="C2490" s="23">
        <v>1593095.0</v>
      </c>
      <c r="D2490" s="26">
        <f t="shared" si="1"/>
        <v>137121.5748</v>
      </c>
      <c r="E2490" s="37"/>
    </row>
    <row r="2491">
      <c r="A2491" s="21">
        <f t="shared" si="2"/>
        <v>279</v>
      </c>
      <c r="B2491" s="21" t="s">
        <v>162</v>
      </c>
      <c r="C2491" s="23">
        <v>888810.0</v>
      </c>
      <c r="D2491" s="26">
        <f t="shared" si="1"/>
        <v>76502.04594</v>
      </c>
      <c r="E2491" s="37"/>
    </row>
    <row r="2492">
      <c r="A2492" s="21">
        <f t="shared" si="2"/>
        <v>279</v>
      </c>
      <c r="B2492" s="21" t="s">
        <v>177</v>
      </c>
      <c r="C2492" s="23">
        <v>1319747.0</v>
      </c>
      <c r="D2492" s="26">
        <f t="shared" si="1"/>
        <v>113593.8453</v>
      </c>
      <c r="E2492" s="37"/>
    </row>
    <row r="2493">
      <c r="A2493" s="21">
        <f t="shared" si="2"/>
        <v>279</v>
      </c>
      <c r="B2493" s="21" t="s">
        <v>680</v>
      </c>
      <c r="C2493" s="23">
        <v>392652.0</v>
      </c>
      <c r="D2493" s="26">
        <f t="shared" si="1"/>
        <v>33796.51595</v>
      </c>
      <c r="E2493" s="37"/>
    </row>
    <row r="2494">
      <c r="A2494" s="21">
        <f t="shared" si="2"/>
        <v>280</v>
      </c>
      <c r="B2494" s="21" t="s">
        <v>15</v>
      </c>
      <c r="C2494" s="23">
        <v>1683100.0</v>
      </c>
      <c r="D2494" s="26">
        <f t="shared" si="1"/>
        <v>143847.9592</v>
      </c>
      <c r="E2494" s="37"/>
    </row>
    <row r="2495">
      <c r="A2495" s="21">
        <f t="shared" si="2"/>
        <v>280</v>
      </c>
      <c r="B2495" s="21" t="s">
        <v>162</v>
      </c>
      <c r="C2495" s="23">
        <v>1013078.0</v>
      </c>
      <c r="D2495" s="26">
        <f t="shared" si="1"/>
        <v>86583.80536</v>
      </c>
      <c r="E2495" s="37"/>
    </row>
    <row r="2496">
      <c r="A2496" s="21">
        <f t="shared" si="2"/>
        <v>280</v>
      </c>
      <c r="B2496" s="21" t="s">
        <v>177</v>
      </c>
      <c r="C2496" s="23">
        <v>1243935.0</v>
      </c>
      <c r="D2496" s="26">
        <f t="shared" si="1"/>
        <v>106314.2482</v>
      </c>
      <c r="E2496" s="37"/>
    </row>
    <row r="2497">
      <c r="A2497" s="21">
        <f t="shared" si="2"/>
        <v>280</v>
      </c>
      <c r="B2497" s="21" t="s">
        <v>680</v>
      </c>
      <c r="C2497" s="23">
        <v>254191.0</v>
      </c>
      <c r="D2497" s="26">
        <f t="shared" si="1"/>
        <v>21724.70833</v>
      </c>
      <c r="E2497" s="37"/>
    </row>
    <row r="2498">
      <c r="A2498" s="21">
        <f t="shared" si="2"/>
        <v>281</v>
      </c>
      <c r="B2498" s="21" t="s">
        <v>15</v>
      </c>
      <c r="C2498" s="23">
        <v>1759341.0</v>
      </c>
      <c r="D2498" s="26">
        <f t="shared" si="1"/>
        <v>149263.3629</v>
      </c>
      <c r="E2498" s="37"/>
    </row>
    <row r="2499">
      <c r="A2499" s="21">
        <f t="shared" si="2"/>
        <v>281</v>
      </c>
      <c r="B2499" s="21" t="s">
        <v>162</v>
      </c>
      <c r="C2499" s="23">
        <v>1070036.0</v>
      </c>
      <c r="D2499" s="26">
        <f t="shared" si="1"/>
        <v>90782.38485</v>
      </c>
      <c r="E2499" s="37"/>
    </row>
    <row r="2500">
      <c r="A2500" s="21">
        <f t="shared" si="2"/>
        <v>281</v>
      </c>
      <c r="B2500" s="21" t="s">
        <v>224</v>
      </c>
      <c r="C2500" s="23">
        <v>23399.0</v>
      </c>
      <c r="D2500" s="26">
        <f t="shared" si="1"/>
        <v>1985.182763</v>
      </c>
      <c r="E2500" s="37"/>
    </row>
    <row r="2501">
      <c r="A2501" s="21">
        <f t="shared" si="2"/>
        <v>281</v>
      </c>
      <c r="B2501" s="21" t="s">
        <v>177</v>
      </c>
      <c r="C2501" s="23">
        <v>1191563.0</v>
      </c>
      <c r="D2501" s="26">
        <f t="shared" si="1"/>
        <v>101092.7958</v>
      </c>
      <c r="E2501" s="37"/>
    </row>
    <row r="2502">
      <c r="A2502" s="21">
        <f t="shared" si="2"/>
        <v>281</v>
      </c>
      <c r="B2502" s="21" t="s">
        <v>680</v>
      </c>
      <c r="C2502" s="23">
        <v>149965.0</v>
      </c>
      <c r="D2502" s="26">
        <f t="shared" si="1"/>
        <v>12723.10497</v>
      </c>
      <c r="E2502" s="37"/>
    </row>
    <row r="2503">
      <c r="A2503" s="21">
        <f t="shared" si="2"/>
        <v>282</v>
      </c>
      <c r="B2503" s="21" t="s">
        <v>15</v>
      </c>
      <c r="C2503" s="23">
        <v>1854230.0</v>
      </c>
      <c r="D2503" s="26">
        <f t="shared" si="1"/>
        <v>156119.3923</v>
      </c>
      <c r="E2503" s="37"/>
    </row>
    <row r="2504">
      <c r="A2504" s="21">
        <f t="shared" si="2"/>
        <v>282</v>
      </c>
      <c r="B2504" s="21" t="s">
        <v>162</v>
      </c>
      <c r="C2504" s="23">
        <v>1057349.0</v>
      </c>
      <c r="D2504" s="26">
        <f t="shared" si="1"/>
        <v>89024.92317</v>
      </c>
      <c r="E2504" s="37"/>
    </row>
    <row r="2505">
      <c r="A2505" s="21">
        <f t="shared" si="2"/>
        <v>282</v>
      </c>
      <c r="B2505" s="21" t="s">
        <v>224</v>
      </c>
      <c r="C2505" s="23">
        <v>96161.0</v>
      </c>
      <c r="D2505" s="26">
        <f t="shared" si="1"/>
        <v>8096.404911</v>
      </c>
      <c r="E2505" s="37"/>
    </row>
    <row r="2506">
      <c r="A2506" s="21">
        <f t="shared" si="2"/>
        <v>282</v>
      </c>
      <c r="B2506" s="21" t="s">
        <v>177</v>
      </c>
      <c r="C2506" s="23">
        <v>1148821.0</v>
      </c>
      <c r="D2506" s="26">
        <f t="shared" si="1"/>
        <v>96726.53141</v>
      </c>
      <c r="E2506" s="37"/>
    </row>
    <row r="2507">
      <c r="A2507" s="21">
        <f t="shared" si="2"/>
        <v>282</v>
      </c>
      <c r="B2507" s="21" t="s">
        <v>680</v>
      </c>
      <c r="C2507" s="23">
        <v>37743.0</v>
      </c>
      <c r="D2507" s="26">
        <f t="shared" si="1"/>
        <v>3177.82272</v>
      </c>
      <c r="E2507" s="37"/>
    </row>
    <row r="2508">
      <c r="A2508" s="21">
        <f t="shared" si="2"/>
        <v>283</v>
      </c>
      <c r="B2508" s="21" t="s">
        <v>15</v>
      </c>
      <c r="C2508" s="23">
        <v>1873899.0</v>
      </c>
      <c r="D2508" s="26">
        <f t="shared" si="1"/>
        <v>156534.8467</v>
      </c>
      <c r="E2508" s="37"/>
    </row>
    <row r="2509">
      <c r="A2509" s="21">
        <f t="shared" si="2"/>
        <v>283</v>
      </c>
      <c r="B2509" s="21" t="s">
        <v>677</v>
      </c>
      <c r="C2509" s="23">
        <v>2708.0</v>
      </c>
      <c r="D2509" s="26">
        <f t="shared" si="1"/>
        <v>226.2108924</v>
      </c>
      <c r="E2509" s="37"/>
    </row>
    <row r="2510">
      <c r="A2510" s="21">
        <f t="shared" si="2"/>
        <v>283</v>
      </c>
      <c r="B2510" s="21" t="s">
        <v>162</v>
      </c>
      <c r="C2510" s="23">
        <v>1010475.0</v>
      </c>
      <c r="D2510" s="26">
        <f t="shared" si="1"/>
        <v>84409.32476</v>
      </c>
      <c r="E2510" s="37"/>
    </row>
    <row r="2511">
      <c r="A2511" s="21">
        <f t="shared" si="2"/>
        <v>283</v>
      </c>
      <c r="B2511" s="21" t="s">
        <v>224</v>
      </c>
      <c r="C2511" s="23">
        <v>136163.0</v>
      </c>
      <c r="D2511" s="26">
        <f t="shared" si="1"/>
        <v>11374.28129</v>
      </c>
      <c r="E2511" s="37"/>
    </row>
    <row r="2512">
      <c r="A2512" s="21">
        <f t="shared" si="2"/>
        <v>283</v>
      </c>
      <c r="B2512" s="21" t="s">
        <v>177</v>
      </c>
      <c r="C2512" s="23">
        <v>1171059.0</v>
      </c>
      <c r="D2512" s="26">
        <f t="shared" si="1"/>
        <v>97823.59727</v>
      </c>
      <c r="E2512" s="37"/>
    </row>
    <row r="2513">
      <c r="A2513" s="21">
        <f t="shared" si="2"/>
        <v>284</v>
      </c>
      <c r="B2513" s="21" t="s">
        <v>15</v>
      </c>
      <c r="C2513" s="23">
        <v>1861683.0</v>
      </c>
      <c r="D2513" s="26">
        <f t="shared" si="1"/>
        <v>154249.8273</v>
      </c>
      <c r="E2513" s="37"/>
    </row>
    <row r="2514">
      <c r="A2514" s="21">
        <f t="shared" si="2"/>
        <v>284</v>
      </c>
      <c r="B2514" s="21" t="s">
        <v>677</v>
      </c>
      <c r="C2514" s="23">
        <v>261392.0</v>
      </c>
      <c r="D2514" s="26">
        <f t="shared" si="1"/>
        <v>21657.64572</v>
      </c>
      <c r="E2514" s="37"/>
    </row>
    <row r="2515">
      <c r="A2515" s="21">
        <f t="shared" si="2"/>
        <v>284</v>
      </c>
      <c r="B2515" s="21" t="s">
        <v>162</v>
      </c>
      <c r="C2515" s="23">
        <v>718142.0</v>
      </c>
      <c r="D2515" s="26">
        <f t="shared" si="1"/>
        <v>59501.68717</v>
      </c>
      <c r="E2515" s="37"/>
    </row>
    <row r="2516">
      <c r="A2516" s="21">
        <f t="shared" si="2"/>
        <v>284</v>
      </c>
      <c r="B2516" s="21" t="s">
        <v>224</v>
      </c>
      <c r="C2516" s="23">
        <v>153363.0</v>
      </c>
      <c r="D2516" s="26">
        <f t="shared" si="1"/>
        <v>12706.89815</v>
      </c>
      <c r="E2516" s="37"/>
    </row>
    <row r="2517">
      <c r="A2517" s="21">
        <f t="shared" si="2"/>
        <v>284</v>
      </c>
      <c r="B2517" s="21" t="s">
        <v>177</v>
      </c>
      <c r="C2517" s="23">
        <v>1199724.0</v>
      </c>
      <c r="D2517" s="26">
        <f t="shared" si="1"/>
        <v>99403.18507</v>
      </c>
      <c r="E2517" s="37"/>
    </row>
    <row r="2518">
      <c r="A2518" s="21">
        <f t="shared" si="2"/>
        <v>285</v>
      </c>
      <c r="B2518" s="21" t="s">
        <v>15</v>
      </c>
      <c r="C2518" s="23">
        <v>1879430.0</v>
      </c>
      <c r="D2518" s="26">
        <f t="shared" si="1"/>
        <v>154412.5772</v>
      </c>
      <c r="E2518" s="37"/>
    </row>
    <row r="2519">
      <c r="A2519" s="21">
        <f t="shared" si="2"/>
        <v>285</v>
      </c>
      <c r="B2519" s="21" t="s">
        <v>677</v>
      </c>
      <c r="C2519" s="23">
        <v>371296.0</v>
      </c>
      <c r="D2519" s="26">
        <f t="shared" si="1"/>
        <v>30505.40444</v>
      </c>
      <c r="E2519" s="37"/>
    </row>
    <row r="2520">
      <c r="A2520" s="21">
        <f t="shared" si="2"/>
        <v>285</v>
      </c>
      <c r="B2520" s="21" t="s">
        <v>162</v>
      </c>
      <c r="C2520" s="23">
        <v>617734.0</v>
      </c>
      <c r="D2520" s="26">
        <f t="shared" si="1"/>
        <v>50752.56805</v>
      </c>
      <c r="E2520" s="37"/>
    </row>
    <row r="2521">
      <c r="A2521" s="21">
        <f t="shared" si="2"/>
        <v>285</v>
      </c>
      <c r="B2521" s="21" t="s">
        <v>224</v>
      </c>
      <c r="C2521" s="23">
        <v>138233.0</v>
      </c>
      <c r="D2521" s="26">
        <f t="shared" si="1"/>
        <v>11357.12093</v>
      </c>
      <c r="E2521" s="37"/>
    </row>
    <row r="2522">
      <c r="A2522" s="21">
        <f t="shared" si="2"/>
        <v>285</v>
      </c>
      <c r="B2522" s="21" t="s">
        <v>177</v>
      </c>
      <c r="C2522" s="23">
        <v>1187611.0</v>
      </c>
      <c r="D2522" s="26">
        <f t="shared" si="1"/>
        <v>97573.24042</v>
      </c>
      <c r="E2522" s="37"/>
    </row>
    <row r="2523">
      <c r="A2523" s="21">
        <f t="shared" si="2"/>
        <v>286</v>
      </c>
      <c r="B2523" s="21" t="s">
        <v>15</v>
      </c>
      <c r="C2523" s="23">
        <v>1882586.0</v>
      </c>
      <c r="D2523" s="26">
        <f t="shared" si="1"/>
        <v>153332.1966</v>
      </c>
      <c r="E2523" s="37"/>
    </row>
    <row r="2524">
      <c r="A2524" s="21">
        <f t="shared" si="2"/>
        <v>286</v>
      </c>
      <c r="B2524" s="21" t="s">
        <v>677</v>
      </c>
      <c r="C2524" s="23">
        <v>409006.0</v>
      </c>
      <c r="D2524" s="26">
        <f t="shared" si="1"/>
        <v>33312.57558</v>
      </c>
      <c r="E2524" s="37"/>
    </row>
    <row r="2525">
      <c r="A2525" s="21">
        <f t="shared" si="2"/>
        <v>286</v>
      </c>
      <c r="B2525" s="21" t="s">
        <v>162</v>
      </c>
      <c r="C2525" s="23">
        <v>570193.0</v>
      </c>
      <c r="D2525" s="26">
        <f t="shared" si="1"/>
        <v>46440.87717</v>
      </c>
      <c r="E2525" s="37"/>
    </row>
    <row r="2526">
      <c r="A2526" s="21">
        <f t="shared" si="2"/>
        <v>286</v>
      </c>
      <c r="B2526" s="21" t="s">
        <v>224</v>
      </c>
      <c r="C2526" s="23">
        <v>161109.0</v>
      </c>
      <c r="D2526" s="26">
        <f t="shared" si="1"/>
        <v>13121.94867</v>
      </c>
      <c r="E2526" s="37"/>
    </row>
    <row r="2527">
      <c r="A2527" s="21">
        <f t="shared" si="2"/>
        <v>286</v>
      </c>
      <c r="B2527" s="21" t="s">
        <v>177</v>
      </c>
      <c r="C2527" s="23">
        <v>1171410.0</v>
      </c>
      <c r="D2527" s="26">
        <f t="shared" si="1"/>
        <v>95408.58608</v>
      </c>
      <c r="E2527" s="37"/>
    </row>
    <row r="2528">
      <c r="A2528" s="21">
        <f t="shared" si="2"/>
        <v>287</v>
      </c>
      <c r="B2528" s="21" t="s">
        <v>15</v>
      </c>
      <c r="C2528" s="23">
        <v>1883139.0</v>
      </c>
      <c r="D2528" s="26">
        <f t="shared" si="1"/>
        <v>152008.6813</v>
      </c>
      <c r="E2528" s="37"/>
    </row>
    <row r="2529">
      <c r="A2529" s="21">
        <f t="shared" si="2"/>
        <v>287</v>
      </c>
      <c r="B2529" s="21" t="s">
        <v>92</v>
      </c>
      <c r="C2529" s="23">
        <v>4004.0</v>
      </c>
      <c r="D2529" s="26">
        <f t="shared" si="1"/>
        <v>323.2064971</v>
      </c>
      <c r="E2529" s="37"/>
    </row>
    <row r="2530">
      <c r="A2530" s="21">
        <f t="shared" si="2"/>
        <v>287</v>
      </c>
      <c r="B2530" s="21" t="s">
        <v>677</v>
      </c>
      <c r="C2530" s="23">
        <v>420603.0</v>
      </c>
      <c r="D2530" s="26">
        <f t="shared" si="1"/>
        <v>33951.45412</v>
      </c>
      <c r="E2530" s="37"/>
    </row>
    <row r="2531">
      <c r="A2531" s="21">
        <f t="shared" si="2"/>
        <v>287</v>
      </c>
      <c r="B2531" s="21" t="s">
        <v>162</v>
      </c>
      <c r="C2531" s="23">
        <v>522961.0</v>
      </c>
      <c r="D2531" s="26">
        <f t="shared" si="1"/>
        <v>42213.88435</v>
      </c>
      <c r="E2531" s="37"/>
    </row>
    <row r="2532">
      <c r="A2532" s="21">
        <f t="shared" si="2"/>
        <v>287</v>
      </c>
      <c r="B2532" s="21" t="s">
        <v>224</v>
      </c>
      <c r="C2532" s="23">
        <v>184635.0</v>
      </c>
      <c r="D2532" s="26">
        <f t="shared" si="1"/>
        <v>14903.90399</v>
      </c>
      <c r="E2532" s="37"/>
    </row>
    <row r="2533">
      <c r="A2533" s="21">
        <f t="shared" si="2"/>
        <v>287</v>
      </c>
      <c r="B2533" s="21" t="s">
        <v>177</v>
      </c>
      <c r="C2533" s="23">
        <v>1178962.0</v>
      </c>
      <c r="D2533" s="26">
        <f t="shared" si="1"/>
        <v>95166.87768</v>
      </c>
      <c r="E2533" s="37"/>
    </row>
    <row r="2534">
      <c r="A2534" s="21">
        <f t="shared" si="2"/>
        <v>288</v>
      </c>
      <c r="B2534" s="21" t="s">
        <v>15</v>
      </c>
      <c r="C2534" s="23">
        <v>1866905.0</v>
      </c>
      <c r="D2534" s="26">
        <f t="shared" si="1"/>
        <v>149314.5782</v>
      </c>
      <c r="E2534" s="37"/>
    </row>
    <row r="2535">
      <c r="A2535" s="21">
        <f t="shared" si="2"/>
        <v>288</v>
      </c>
      <c r="B2535" s="21" t="s">
        <v>92</v>
      </c>
      <c r="C2535" s="23">
        <v>290205.0</v>
      </c>
      <c r="D2535" s="26">
        <f t="shared" si="1"/>
        <v>23210.52071</v>
      </c>
      <c r="E2535" s="37"/>
    </row>
    <row r="2536">
      <c r="A2536" s="21">
        <f t="shared" si="2"/>
        <v>288</v>
      </c>
      <c r="B2536" s="21" t="s">
        <v>677</v>
      </c>
      <c r="C2536" s="23">
        <v>542697.0</v>
      </c>
      <c r="D2536" s="26">
        <f t="shared" si="1"/>
        <v>43404.76546</v>
      </c>
      <c r="E2536" s="37"/>
    </row>
    <row r="2537">
      <c r="A2537" s="21">
        <f t="shared" si="2"/>
        <v>288</v>
      </c>
      <c r="B2537" s="21" t="s">
        <v>162</v>
      </c>
      <c r="C2537" s="23">
        <v>210697.0</v>
      </c>
      <c r="D2537" s="26">
        <f t="shared" si="1"/>
        <v>16851.49147</v>
      </c>
      <c r="E2537" s="37"/>
    </row>
    <row r="2538">
      <c r="A2538" s="21">
        <f t="shared" si="2"/>
        <v>288</v>
      </c>
      <c r="B2538" s="21" t="s">
        <v>224</v>
      </c>
      <c r="C2538" s="23">
        <v>213539.0</v>
      </c>
      <c r="D2538" s="26">
        <f t="shared" si="1"/>
        <v>17078.7939</v>
      </c>
      <c r="E2538" s="37"/>
    </row>
    <row r="2539">
      <c r="A2539" s="21">
        <f t="shared" si="2"/>
        <v>288</v>
      </c>
      <c r="B2539" s="21" t="s">
        <v>177</v>
      </c>
      <c r="C2539" s="23">
        <v>1070261.0</v>
      </c>
      <c r="D2539" s="26">
        <f t="shared" si="1"/>
        <v>85599.1975</v>
      </c>
      <c r="E2539" s="37"/>
    </row>
    <row r="2540">
      <c r="A2540" s="21">
        <f t="shared" si="2"/>
        <v>289</v>
      </c>
      <c r="B2540" s="21" t="s">
        <v>15</v>
      </c>
      <c r="C2540" s="23">
        <v>1856706.0</v>
      </c>
      <c r="D2540" s="26">
        <f t="shared" si="1"/>
        <v>147097.2879</v>
      </c>
      <c r="E2540" s="37"/>
    </row>
    <row r="2541">
      <c r="A2541" s="21">
        <f t="shared" si="2"/>
        <v>289</v>
      </c>
      <c r="B2541" s="21" t="s">
        <v>92</v>
      </c>
      <c r="C2541" s="23">
        <v>464102.0</v>
      </c>
      <c r="D2541" s="26">
        <f t="shared" si="1"/>
        <v>36768.41973</v>
      </c>
      <c r="E2541" s="37"/>
    </row>
    <row r="2542">
      <c r="A2542" s="21">
        <f t="shared" si="2"/>
        <v>289</v>
      </c>
      <c r="B2542" s="21" t="s">
        <v>677</v>
      </c>
      <c r="C2542" s="23">
        <v>594844.0</v>
      </c>
      <c r="D2542" s="26">
        <f t="shared" si="1"/>
        <v>47126.43744</v>
      </c>
      <c r="E2542" s="37"/>
    </row>
    <row r="2543">
      <c r="A2543" s="21">
        <f t="shared" si="2"/>
        <v>289</v>
      </c>
      <c r="B2543" s="21" t="s">
        <v>162</v>
      </c>
      <c r="C2543" s="23">
        <v>33448.0</v>
      </c>
      <c r="D2543" s="26">
        <f t="shared" si="1"/>
        <v>2649.913388</v>
      </c>
      <c r="E2543" s="37"/>
    </row>
    <row r="2544">
      <c r="A2544" s="21">
        <f t="shared" si="2"/>
        <v>289</v>
      </c>
      <c r="B2544" s="21" t="s">
        <v>224</v>
      </c>
      <c r="C2544" s="23">
        <v>278176.0</v>
      </c>
      <c r="D2544" s="26">
        <f t="shared" si="1"/>
        <v>22038.45691</v>
      </c>
      <c r="E2544" s="37"/>
    </row>
    <row r="2545">
      <c r="A2545" s="21">
        <f t="shared" si="2"/>
        <v>289</v>
      </c>
      <c r="B2545" s="21" t="s">
        <v>177</v>
      </c>
      <c r="C2545" s="23">
        <v>967028.0</v>
      </c>
      <c r="D2545" s="26">
        <f t="shared" si="1"/>
        <v>76612.66574</v>
      </c>
      <c r="E2545" s="37"/>
    </row>
    <row r="2546">
      <c r="A2546" s="21">
        <f t="shared" si="2"/>
        <v>290</v>
      </c>
      <c r="B2546" s="21" t="s">
        <v>15</v>
      </c>
      <c r="C2546" s="23">
        <v>1878261.0</v>
      </c>
      <c r="D2546" s="26">
        <f t="shared" si="1"/>
        <v>147362.7179</v>
      </c>
      <c r="E2546" s="37"/>
    </row>
    <row r="2547">
      <c r="A2547" s="21">
        <f t="shared" si="2"/>
        <v>290</v>
      </c>
      <c r="B2547" s="21" t="s">
        <v>92</v>
      </c>
      <c r="C2547" s="23">
        <v>542132.0</v>
      </c>
      <c r="D2547" s="26">
        <f t="shared" si="1"/>
        <v>42534.04878</v>
      </c>
      <c r="E2547" s="37"/>
    </row>
    <row r="2548">
      <c r="A2548" s="21">
        <f t="shared" si="2"/>
        <v>290</v>
      </c>
      <c r="B2548" s="21" t="s">
        <v>677</v>
      </c>
      <c r="C2548" s="23">
        <v>534697.0</v>
      </c>
      <c r="D2548" s="26">
        <f t="shared" si="1"/>
        <v>41950.72101</v>
      </c>
      <c r="E2548" s="37"/>
    </row>
    <row r="2549">
      <c r="A2549" s="21">
        <f t="shared" si="2"/>
        <v>290</v>
      </c>
      <c r="B2549" s="21" t="s">
        <v>224</v>
      </c>
      <c r="C2549" s="23">
        <v>310355.0</v>
      </c>
      <c r="D2549" s="26">
        <f t="shared" si="1"/>
        <v>24349.52135</v>
      </c>
      <c r="E2549" s="37"/>
    </row>
    <row r="2550">
      <c r="A2550" s="21">
        <f t="shared" si="2"/>
        <v>290</v>
      </c>
      <c r="B2550" s="21" t="s">
        <v>177</v>
      </c>
      <c r="C2550" s="23">
        <v>928859.0</v>
      </c>
      <c r="D2550" s="26">
        <f t="shared" si="1"/>
        <v>72875.48793</v>
      </c>
      <c r="E2550" s="37"/>
    </row>
    <row r="2551">
      <c r="A2551" s="21">
        <f t="shared" si="2"/>
        <v>291</v>
      </c>
      <c r="B2551" s="21" t="s">
        <v>15</v>
      </c>
      <c r="C2551" s="23">
        <v>2001534.0</v>
      </c>
      <c r="D2551" s="26">
        <f t="shared" si="1"/>
        <v>155472.8387</v>
      </c>
      <c r="E2551" s="37"/>
    </row>
    <row r="2552">
      <c r="A2552" s="21">
        <f t="shared" si="2"/>
        <v>291</v>
      </c>
      <c r="B2552" s="21" t="s">
        <v>92</v>
      </c>
      <c r="C2552" s="23">
        <v>726878.0</v>
      </c>
      <c r="D2552" s="26">
        <f t="shared" si="1"/>
        <v>56461.58697</v>
      </c>
      <c r="E2552" s="37"/>
    </row>
    <row r="2553">
      <c r="A2553" s="21">
        <f t="shared" si="2"/>
        <v>291</v>
      </c>
      <c r="B2553" s="21" t="s">
        <v>677</v>
      </c>
      <c r="C2553" s="23">
        <v>500584.0</v>
      </c>
      <c r="D2553" s="26">
        <f t="shared" si="1"/>
        <v>38883.78387</v>
      </c>
      <c r="E2553" s="37"/>
    </row>
    <row r="2554">
      <c r="A2554" s="21">
        <f t="shared" si="2"/>
        <v>291</v>
      </c>
      <c r="B2554" s="21" t="s">
        <v>224</v>
      </c>
      <c r="C2554" s="23">
        <v>255653.0</v>
      </c>
      <c r="D2554" s="26">
        <f t="shared" si="1"/>
        <v>19858.31748</v>
      </c>
      <c r="E2554" s="37"/>
    </row>
    <row r="2555">
      <c r="A2555" s="21">
        <f t="shared" si="2"/>
        <v>291</v>
      </c>
      <c r="B2555" s="21" t="s">
        <v>177</v>
      </c>
      <c r="C2555" s="23">
        <v>709655.0</v>
      </c>
      <c r="D2555" s="26">
        <f t="shared" si="1"/>
        <v>55123.75873</v>
      </c>
      <c r="E2555" s="37"/>
    </row>
    <row r="2556">
      <c r="A2556" s="21">
        <f t="shared" si="2"/>
        <v>292</v>
      </c>
      <c r="B2556" s="21" t="s">
        <v>15</v>
      </c>
      <c r="C2556" s="23">
        <v>2102650.0</v>
      </c>
      <c r="D2556" s="26">
        <f t="shared" si="1"/>
        <v>161662.4824</v>
      </c>
      <c r="E2556" s="37"/>
    </row>
    <row r="2557">
      <c r="A2557" s="21">
        <f t="shared" si="2"/>
        <v>292</v>
      </c>
      <c r="B2557" s="21" t="s">
        <v>92</v>
      </c>
      <c r="C2557" s="23">
        <v>899661.0</v>
      </c>
      <c r="D2557" s="26">
        <f t="shared" si="1"/>
        <v>69170.53747</v>
      </c>
      <c r="E2557" s="37"/>
    </row>
    <row r="2558">
      <c r="A2558" s="21">
        <f t="shared" si="2"/>
        <v>292</v>
      </c>
      <c r="B2558" s="21" t="s">
        <v>677</v>
      </c>
      <c r="C2558" s="23">
        <v>378571.0</v>
      </c>
      <c r="D2558" s="26">
        <f t="shared" si="1"/>
        <v>29106.47404</v>
      </c>
      <c r="E2558" s="37"/>
    </row>
    <row r="2559">
      <c r="A2559" s="21">
        <f t="shared" si="2"/>
        <v>292</v>
      </c>
      <c r="B2559" s="21" t="s">
        <v>224</v>
      </c>
      <c r="C2559" s="23">
        <v>192230.0</v>
      </c>
      <c r="D2559" s="26">
        <f t="shared" si="1"/>
        <v>14779.62523</v>
      </c>
      <c r="E2559" s="37"/>
    </row>
    <row r="2560">
      <c r="A2560" s="21">
        <f t="shared" si="2"/>
        <v>292</v>
      </c>
      <c r="B2560" s="21" t="s">
        <v>177</v>
      </c>
      <c r="C2560" s="23">
        <v>621192.0</v>
      </c>
      <c r="D2560" s="26">
        <f t="shared" si="1"/>
        <v>47760.41699</v>
      </c>
      <c r="E2560" s="37"/>
    </row>
    <row r="2561">
      <c r="A2561" s="21">
        <f t="shared" si="2"/>
        <v>293</v>
      </c>
      <c r="B2561" s="21" t="s">
        <v>15</v>
      </c>
      <c r="C2561" s="23">
        <v>2165970.0</v>
      </c>
      <c r="D2561" s="26">
        <f t="shared" si="1"/>
        <v>164792.4623</v>
      </c>
      <c r="E2561" s="37"/>
    </row>
    <row r="2562">
      <c r="A2562" s="21">
        <f t="shared" si="2"/>
        <v>293</v>
      </c>
      <c r="B2562" s="21" t="s">
        <v>92</v>
      </c>
      <c r="C2562" s="23">
        <v>1013037.0</v>
      </c>
      <c r="D2562" s="26">
        <f t="shared" si="1"/>
        <v>77074.41082</v>
      </c>
      <c r="E2562" s="37"/>
    </row>
    <row r="2563">
      <c r="A2563" s="21">
        <f t="shared" si="2"/>
        <v>293</v>
      </c>
      <c r="B2563" s="21" t="s">
        <v>677</v>
      </c>
      <c r="C2563" s="23">
        <v>280290.0</v>
      </c>
      <c r="D2563" s="26">
        <f t="shared" si="1"/>
        <v>21325.17036</v>
      </c>
      <c r="E2563" s="37"/>
    </row>
    <row r="2564">
      <c r="A2564" s="21">
        <f t="shared" si="2"/>
        <v>293</v>
      </c>
      <c r="B2564" s="21" t="s">
        <v>224</v>
      </c>
      <c r="C2564" s="23">
        <v>189723.0</v>
      </c>
      <c r="D2564" s="26">
        <f t="shared" si="1"/>
        <v>14434.60451</v>
      </c>
      <c r="E2564" s="37"/>
    </row>
    <row r="2565">
      <c r="A2565" s="21">
        <f t="shared" si="2"/>
        <v>293</v>
      </c>
      <c r="B2565" s="21" t="s">
        <v>177</v>
      </c>
      <c r="C2565" s="23">
        <v>545284.0</v>
      </c>
      <c r="D2565" s="26">
        <f t="shared" si="1"/>
        <v>41486.58246</v>
      </c>
      <c r="E2565" s="37"/>
    </row>
    <row r="2566">
      <c r="A2566" s="21">
        <f t="shared" si="2"/>
        <v>294</v>
      </c>
      <c r="B2566" s="21" t="s">
        <v>15</v>
      </c>
      <c r="C2566" s="23">
        <v>2156748.0</v>
      </c>
      <c r="D2566" s="26">
        <f t="shared" si="1"/>
        <v>162337.9472</v>
      </c>
      <c r="E2566" s="37"/>
    </row>
    <row r="2567">
      <c r="A2567" s="21">
        <f t="shared" si="2"/>
        <v>294</v>
      </c>
      <c r="B2567" s="21" t="s">
        <v>92</v>
      </c>
      <c r="C2567" s="23">
        <v>1045972.0</v>
      </c>
      <c r="D2567" s="26">
        <f t="shared" si="1"/>
        <v>78730.08221</v>
      </c>
      <c r="E2567" s="37"/>
    </row>
    <row r="2568">
      <c r="A2568" s="21">
        <f t="shared" si="2"/>
        <v>294</v>
      </c>
      <c r="B2568" s="21" t="s">
        <v>677</v>
      </c>
      <c r="C2568" s="23">
        <v>311888.0</v>
      </c>
      <c r="D2568" s="26">
        <f t="shared" si="1"/>
        <v>23475.74111</v>
      </c>
      <c r="E2568" s="37"/>
    </row>
    <row r="2569">
      <c r="A2569" s="21">
        <f t="shared" si="2"/>
        <v>294</v>
      </c>
      <c r="B2569" s="21" t="s">
        <v>224</v>
      </c>
      <c r="C2569" s="23">
        <v>204833.0</v>
      </c>
      <c r="D2569" s="26">
        <f t="shared" si="1"/>
        <v>15417.73482</v>
      </c>
      <c r="E2569" s="37"/>
    </row>
    <row r="2570">
      <c r="A2570" s="21">
        <f t="shared" si="2"/>
        <v>294</v>
      </c>
      <c r="B2570" s="21" t="s">
        <v>177</v>
      </c>
      <c r="C2570" s="23">
        <v>474863.0</v>
      </c>
      <c r="D2570" s="26">
        <f t="shared" si="1"/>
        <v>35742.83349</v>
      </c>
      <c r="E2570" s="37"/>
    </row>
    <row r="2571">
      <c r="A2571" s="21">
        <f t="shared" si="2"/>
        <v>295</v>
      </c>
      <c r="B2571" s="21" t="s">
        <v>15</v>
      </c>
      <c r="C2571" s="23">
        <v>2149407.0</v>
      </c>
      <c r="D2571" s="26">
        <f t="shared" si="1"/>
        <v>160018.1664</v>
      </c>
      <c r="E2571" s="37"/>
    </row>
    <row r="2572">
      <c r="A2572" s="21">
        <f t="shared" si="2"/>
        <v>295</v>
      </c>
      <c r="B2572" s="21" t="s">
        <v>92</v>
      </c>
      <c r="C2572" s="23">
        <v>1049609.0</v>
      </c>
      <c r="D2572" s="26">
        <f t="shared" si="1"/>
        <v>78140.8582</v>
      </c>
      <c r="E2572" s="37"/>
    </row>
    <row r="2573">
      <c r="A2573" s="21">
        <f t="shared" si="2"/>
        <v>295</v>
      </c>
      <c r="B2573" s="21" t="s">
        <v>677</v>
      </c>
      <c r="C2573" s="23">
        <v>306651.0</v>
      </c>
      <c r="D2573" s="26">
        <f t="shared" si="1"/>
        <v>22829.42725</v>
      </c>
      <c r="E2573" s="37"/>
    </row>
    <row r="2574">
      <c r="A2574" s="21">
        <f t="shared" si="2"/>
        <v>295</v>
      </c>
      <c r="B2574" s="21" t="s">
        <v>224</v>
      </c>
      <c r="C2574" s="23">
        <v>217293.0</v>
      </c>
      <c r="D2574" s="26">
        <f t="shared" si="1"/>
        <v>16176.9397</v>
      </c>
      <c r="E2574" s="37"/>
    </row>
    <row r="2575">
      <c r="A2575" s="21">
        <f t="shared" si="2"/>
        <v>295</v>
      </c>
      <c r="B2575" s="21" t="s">
        <v>177</v>
      </c>
      <c r="C2575" s="23">
        <v>471344.0</v>
      </c>
      <c r="D2575" s="26">
        <f t="shared" si="1"/>
        <v>35090.42383</v>
      </c>
      <c r="E2575" s="37"/>
    </row>
    <row r="2576">
      <c r="A2576" s="21">
        <f t="shared" si="2"/>
        <v>296</v>
      </c>
      <c r="B2576" s="21" t="s">
        <v>15</v>
      </c>
      <c r="C2576" s="23">
        <v>2176470.0</v>
      </c>
      <c r="D2576" s="26">
        <f t="shared" si="1"/>
        <v>160224.4216</v>
      </c>
      <c r="E2576" s="37"/>
    </row>
    <row r="2577">
      <c r="A2577" s="21">
        <f t="shared" si="2"/>
        <v>296</v>
      </c>
      <c r="B2577" s="21" t="s">
        <v>92</v>
      </c>
      <c r="C2577" s="23">
        <v>1174518.0</v>
      </c>
      <c r="D2577" s="26">
        <f t="shared" si="1"/>
        <v>86464.07587</v>
      </c>
      <c r="E2577" s="37"/>
    </row>
    <row r="2578">
      <c r="A2578" s="21">
        <f t="shared" si="2"/>
        <v>296</v>
      </c>
      <c r="B2578" s="21" t="s">
        <v>677</v>
      </c>
      <c r="C2578" s="23">
        <v>124477.0</v>
      </c>
      <c r="D2578" s="26">
        <f t="shared" si="1"/>
        <v>9163.579248</v>
      </c>
      <c r="E2578" s="37"/>
    </row>
    <row r="2579">
      <c r="A2579" s="21">
        <f t="shared" si="2"/>
        <v>296</v>
      </c>
      <c r="B2579" s="21" t="s">
        <v>224</v>
      </c>
      <c r="C2579" s="23">
        <v>190504.0</v>
      </c>
      <c r="D2579" s="26">
        <f t="shared" si="1"/>
        <v>14024.26554</v>
      </c>
      <c r="E2579" s="37"/>
    </row>
    <row r="2580">
      <c r="A2580" s="21">
        <f t="shared" si="2"/>
        <v>296</v>
      </c>
      <c r="B2580" s="21" t="s">
        <v>177</v>
      </c>
      <c r="C2580" s="23">
        <v>528335.0</v>
      </c>
      <c r="D2580" s="26">
        <f t="shared" si="1"/>
        <v>38894.25068</v>
      </c>
      <c r="E2580" s="37"/>
    </row>
    <row r="2581">
      <c r="A2581" s="21">
        <f t="shared" si="2"/>
        <v>297</v>
      </c>
      <c r="B2581" s="21" t="s">
        <v>15</v>
      </c>
      <c r="C2581" s="23">
        <v>2169882.0</v>
      </c>
      <c r="D2581" s="26">
        <f t="shared" si="1"/>
        <v>157918.9079</v>
      </c>
      <c r="E2581" s="37"/>
    </row>
    <row r="2582">
      <c r="A2582" s="21">
        <f t="shared" si="2"/>
        <v>297</v>
      </c>
      <c r="B2582" s="21" t="s">
        <v>92</v>
      </c>
      <c r="C2582" s="23">
        <v>1227241.0</v>
      </c>
      <c r="D2582" s="26">
        <f t="shared" si="1"/>
        <v>89315.71324</v>
      </c>
      <c r="E2582" s="37"/>
    </row>
    <row r="2583">
      <c r="A2583" s="21">
        <f t="shared" si="2"/>
        <v>297</v>
      </c>
      <c r="B2583" s="21" t="s">
        <v>224</v>
      </c>
      <c r="C2583" s="23">
        <v>175666.0</v>
      </c>
      <c r="D2583" s="26">
        <f t="shared" si="1"/>
        <v>12784.55828</v>
      </c>
      <c r="E2583" s="37"/>
    </row>
    <row r="2584">
      <c r="A2584" s="21">
        <f t="shared" si="2"/>
        <v>297</v>
      </c>
      <c r="B2584" s="21" t="s">
        <v>177</v>
      </c>
      <c r="C2584" s="23">
        <v>621515.0</v>
      </c>
      <c r="D2584" s="26">
        <f t="shared" si="1"/>
        <v>45232.39976</v>
      </c>
      <c r="E2584" s="37"/>
    </row>
    <row r="2585">
      <c r="A2585" s="21">
        <f t="shared" si="2"/>
        <v>298</v>
      </c>
      <c r="B2585" s="21" t="s">
        <v>15</v>
      </c>
      <c r="C2585" s="23">
        <v>2185006.0</v>
      </c>
      <c r="D2585" s="26">
        <f t="shared" si="1"/>
        <v>157170.2769</v>
      </c>
      <c r="E2585" s="37"/>
    </row>
    <row r="2586">
      <c r="A2586" s="21">
        <f t="shared" si="2"/>
        <v>298</v>
      </c>
      <c r="B2586" s="21" t="s">
        <v>92</v>
      </c>
      <c r="C2586" s="23">
        <v>1202225.0</v>
      </c>
      <c r="D2586" s="26">
        <f t="shared" si="1"/>
        <v>86477.58226</v>
      </c>
      <c r="E2586" s="37"/>
    </row>
    <row r="2587">
      <c r="A2587" s="21">
        <f t="shared" si="2"/>
        <v>298</v>
      </c>
      <c r="B2587" s="21" t="s">
        <v>224</v>
      </c>
      <c r="C2587" s="23">
        <v>151673.0</v>
      </c>
      <c r="D2587" s="26">
        <f t="shared" si="1"/>
        <v>10910.03293</v>
      </c>
      <c r="E2587" s="37"/>
    </row>
    <row r="2588">
      <c r="A2588" s="21">
        <f t="shared" si="2"/>
        <v>298</v>
      </c>
      <c r="B2588" s="21" t="s">
        <v>177</v>
      </c>
      <c r="C2588" s="23">
        <v>655400.0</v>
      </c>
      <c r="D2588" s="26">
        <f t="shared" si="1"/>
        <v>47143.76046</v>
      </c>
      <c r="E2588" s="37"/>
    </row>
    <row r="2589">
      <c r="A2589" s="21">
        <f t="shared" si="2"/>
        <v>299</v>
      </c>
      <c r="B2589" s="21" t="s">
        <v>15</v>
      </c>
      <c r="C2589" s="23">
        <v>2224349.0</v>
      </c>
      <c r="D2589" s="26">
        <f t="shared" si="1"/>
        <v>158102.7651</v>
      </c>
      <c r="E2589" s="37"/>
    </row>
    <row r="2590">
      <c r="A2590" s="21">
        <f t="shared" si="2"/>
        <v>299</v>
      </c>
      <c r="B2590" s="21" t="s">
        <v>92</v>
      </c>
      <c r="C2590" s="23">
        <v>1184862.0</v>
      </c>
      <c r="D2590" s="26">
        <f t="shared" si="1"/>
        <v>84217.88059</v>
      </c>
      <c r="E2590" s="37"/>
    </row>
    <row r="2591">
      <c r="A2591" s="21">
        <f t="shared" si="2"/>
        <v>299</v>
      </c>
      <c r="B2591" s="21" t="s">
        <v>224</v>
      </c>
      <c r="C2591" s="23">
        <v>141873.0</v>
      </c>
      <c r="D2591" s="26">
        <f t="shared" si="1"/>
        <v>10084.08015</v>
      </c>
      <c r="E2591" s="37"/>
    </row>
    <row r="2592">
      <c r="A2592" s="21">
        <f t="shared" si="2"/>
        <v>299</v>
      </c>
      <c r="B2592" s="21" t="s">
        <v>177</v>
      </c>
      <c r="C2592" s="23">
        <v>643220.0</v>
      </c>
      <c r="D2592" s="26">
        <f t="shared" si="1"/>
        <v>45718.93196</v>
      </c>
      <c r="E2592" s="37"/>
    </row>
    <row r="2593">
      <c r="A2593" s="21">
        <f t="shared" si="2"/>
        <v>300</v>
      </c>
      <c r="B2593" s="21" t="s">
        <v>15</v>
      </c>
      <c r="C2593" s="23">
        <v>2310488.0</v>
      </c>
      <c r="D2593" s="26">
        <f t="shared" si="1"/>
        <v>162240.4711</v>
      </c>
      <c r="E2593" s="37"/>
    </row>
    <row r="2594">
      <c r="A2594" s="21">
        <f t="shared" si="2"/>
        <v>300</v>
      </c>
      <c r="B2594" s="21" t="s">
        <v>92</v>
      </c>
      <c r="C2594" s="23">
        <v>1098354.0</v>
      </c>
      <c r="D2594" s="26">
        <f t="shared" si="1"/>
        <v>77125.46889</v>
      </c>
      <c r="E2594" s="37"/>
    </row>
    <row r="2595">
      <c r="A2595" s="21">
        <f t="shared" si="2"/>
        <v>300</v>
      </c>
      <c r="B2595" s="21" t="s">
        <v>917</v>
      </c>
      <c r="C2595" s="23">
        <v>2282.0</v>
      </c>
      <c r="D2595" s="26">
        <f t="shared" si="1"/>
        <v>160.2400683</v>
      </c>
      <c r="E2595" s="37"/>
    </row>
    <row r="2596">
      <c r="A2596" s="21">
        <f t="shared" si="2"/>
        <v>300</v>
      </c>
      <c r="B2596" s="21" t="s">
        <v>224</v>
      </c>
      <c r="C2596" s="23">
        <v>132100.0</v>
      </c>
      <c r="D2596" s="26">
        <f t="shared" si="1"/>
        <v>9275.947864</v>
      </c>
      <c r="E2596" s="37"/>
    </row>
    <row r="2597">
      <c r="A2597" s="21">
        <f t="shared" si="2"/>
        <v>300</v>
      </c>
      <c r="B2597" s="21" t="s">
        <v>177</v>
      </c>
      <c r="C2597" s="23">
        <v>651080.0</v>
      </c>
      <c r="D2597" s="26">
        <f t="shared" si="1"/>
        <v>45718.27506</v>
      </c>
      <c r="E2597" s="37"/>
    </row>
    <row r="2598">
      <c r="A2598" s="21">
        <f t="shared" si="2"/>
        <v>301</v>
      </c>
      <c r="B2598" s="21" t="s">
        <v>15</v>
      </c>
      <c r="C2598" s="23">
        <v>2373772.0</v>
      </c>
      <c r="D2598" s="26">
        <f t="shared" si="1"/>
        <v>164632.2221</v>
      </c>
      <c r="E2598" s="37"/>
    </row>
    <row r="2599">
      <c r="A2599" s="21">
        <f t="shared" si="2"/>
        <v>301</v>
      </c>
      <c r="B2599" s="21" t="s">
        <v>92</v>
      </c>
      <c r="C2599" s="23">
        <v>1037481.0</v>
      </c>
      <c r="D2599" s="26">
        <f t="shared" si="1"/>
        <v>71954.17353</v>
      </c>
      <c r="E2599" s="37"/>
    </row>
    <row r="2600">
      <c r="A2600" s="21">
        <f t="shared" si="2"/>
        <v>301</v>
      </c>
      <c r="B2600" s="21" t="s">
        <v>917</v>
      </c>
      <c r="C2600" s="23">
        <v>115088.0</v>
      </c>
      <c r="D2600" s="26">
        <f t="shared" si="1"/>
        <v>7981.892606</v>
      </c>
      <c r="E2600" s="37"/>
    </row>
    <row r="2601">
      <c r="A2601" s="21">
        <f t="shared" si="2"/>
        <v>301</v>
      </c>
      <c r="B2601" s="21" t="s">
        <v>224</v>
      </c>
      <c r="C2601" s="23">
        <v>145103.0</v>
      </c>
      <c r="D2601" s="26">
        <f t="shared" si="1"/>
        <v>10063.57364</v>
      </c>
      <c r="E2601" s="37"/>
    </row>
    <row r="2602">
      <c r="A2602" s="21">
        <f t="shared" si="2"/>
        <v>301</v>
      </c>
      <c r="B2602" s="21" t="s">
        <v>177</v>
      </c>
      <c r="C2602" s="23">
        <v>522860.0</v>
      </c>
      <c r="D2602" s="26">
        <f t="shared" si="1"/>
        <v>36262.79341</v>
      </c>
      <c r="E2602" s="37"/>
    </row>
    <row r="2603">
      <c r="A2603" s="21">
        <f t="shared" si="2"/>
        <v>302</v>
      </c>
      <c r="B2603" s="21" t="s">
        <v>15</v>
      </c>
      <c r="C2603" s="23">
        <v>2341251.0</v>
      </c>
      <c r="D2603" s="26">
        <f t="shared" si="1"/>
        <v>160341.8187</v>
      </c>
      <c r="E2603" s="37"/>
    </row>
    <row r="2604">
      <c r="A2604" s="21">
        <f t="shared" si="2"/>
        <v>302</v>
      </c>
      <c r="B2604" s="21" t="s">
        <v>92</v>
      </c>
      <c r="C2604" s="23">
        <v>1127900.0</v>
      </c>
      <c r="D2604" s="26">
        <f t="shared" si="1"/>
        <v>77244.8308</v>
      </c>
      <c r="E2604" s="37"/>
    </row>
    <row r="2605">
      <c r="A2605" s="21">
        <f t="shared" si="2"/>
        <v>302</v>
      </c>
      <c r="B2605" s="21" t="s">
        <v>917</v>
      </c>
      <c r="C2605" s="23">
        <v>214449.0</v>
      </c>
      <c r="D2605" s="26">
        <f t="shared" si="1"/>
        <v>14686.65371</v>
      </c>
      <c r="E2605" s="37"/>
    </row>
    <row r="2606">
      <c r="A2606" s="21">
        <f t="shared" si="2"/>
        <v>302</v>
      </c>
      <c r="B2606" s="21" t="s">
        <v>224</v>
      </c>
      <c r="C2606" s="23">
        <v>118636.0</v>
      </c>
      <c r="D2606" s="26">
        <f t="shared" si="1"/>
        <v>8124.849497</v>
      </c>
      <c r="E2606" s="37"/>
    </row>
    <row r="2607">
      <c r="A2607" s="21">
        <f t="shared" si="2"/>
        <v>302</v>
      </c>
      <c r="B2607" s="21" t="s">
        <v>177</v>
      </c>
      <c r="C2607" s="23">
        <v>392068.0</v>
      </c>
      <c r="D2607" s="26">
        <f t="shared" si="1"/>
        <v>26850.9853</v>
      </c>
      <c r="E2607" s="37"/>
    </row>
    <row r="2608">
      <c r="A2608" s="21">
        <f t="shared" si="2"/>
        <v>303</v>
      </c>
      <c r="B2608" s="21" t="s">
        <v>15</v>
      </c>
      <c r="C2608" s="23">
        <v>2389210.0</v>
      </c>
      <c r="D2608" s="26">
        <f t="shared" si="1"/>
        <v>161539.9761</v>
      </c>
      <c r="E2608" s="37"/>
    </row>
    <row r="2609">
      <c r="A2609" s="21">
        <f t="shared" si="2"/>
        <v>303</v>
      </c>
      <c r="B2609" s="21" t="s">
        <v>92</v>
      </c>
      <c r="C2609" s="23">
        <v>1137428.0</v>
      </c>
      <c r="D2609" s="26">
        <f t="shared" si="1"/>
        <v>76904.11974</v>
      </c>
      <c r="E2609" s="37"/>
    </row>
    <row r="2610">
      <c r="A2610" s="21">
        <f t="shared" si="2"/>
        <v>303</v>
      </c>
      <c r="B2610" s="21" t="s">
        <v>917</v>
      </c>
      <c r="C2610" s="23">
        <v>337151.0</v>
      </c>
      <c r="D2610" s="26">
        <f t="shared" si="1"/>
        <v>22795.55354</v>
      </c>
      <c r="E2610" s="37"/>
    </row>
    <row r="2611">
      <c r="A2611" s="21">
        <f t="shared" si="2"/>
        <v>303</v>
      </c>
      <c r="B2611" s="21" t="s">
        <v>224</v>
      </c>
      <c r="C2611" s="23">
        <v>99751.0</v>
      </c>
      <c r="D2611" s="26">
        <f t="shared" si="1"/>
        <v>6744.394237</v>
      </c>
      <c r="E2611" s="37"/>
    </row>
    <row r="2612">
      <c r="A2612" s="21">
        <f t="shared" si="2"/>
        <v>303</v>
      </c>
      <c r="B2612" s="21" t="s">
        <v>177</v>
      </c>
      <c r="C2612" s="23">
        <v>230764.0</v>
      </c>
      <c r="D2612" s="26">
        <f t="shared" si="1"/>
        <v>15602.4841</v>
      </c>
      <c r="E2612" s="37"/>
    </row>
    <row r="2613">
      <c r="A2613" s="21">
        <f t="shared" si="2"/>
        <v>304</v>
      </c>
      <c r="B2613" s="21" t="s">
        <v>15</v>
      </c>
      <c r="C2613" s="23">
        <v>2430005.0</v>
      </c>
      <c r="D2613" s="26">
        <f t="shared" si="1"/>
        <v>162167.8745</v>
      </c>
      <c r="E2613" s="37"/>
    </row>
    <row r="2614">
      <c r="A2614" s="21">
        <f t="shared" si="2"/>
        <v>304</v>
      </c>
      <c r="B2614" s="21" t="s">
        <v>92</v>
      </c>
      <c r="C2614" s="23">
        <v>1112783.0</v>
      </c>
      <c r="D2614" s="26">
        <f t="shared" si="1"/>
        <v>74262.2562</v>
      </c>
      <c r="E2614" s="37"/>
    </row>
    <row r="2615">
      <c r="A2615" s="21">
        <f t="shared" si="2"/>
        <v>304</v>
      </c>
      <c r="B2615" s="21" t="s">
        <v>917</v>
      </c>
      <c r="C2615" s="23">
        <v>414098.0</v>
      </c>
      <c r="D2615" s="26">
        <f t="shared" si="1"/>
        <v>27635.08408</v>
      </c>
      <c r="E2615" s="37"/>
    </row>
    <row r="2616">
      <c r="A2616" s="21">
        <f t="shared" si="2"/>
        <v>304</v>
      </c>
      <c r="B2616" s="21" t="s">
        <v>224</v>
      </c>
      <c r="C2616" s="23">
        <v>114263.0</v>
      </c>
      <c r="D2616" s="26">
        <f t="shared" si="1"/>
        <v>7625.411406</v>
      </c>
      <c r="E2616" s="37"/>
    </row>
    <row r="2617">
      <c r="A2617" s="21">
        <f t="shared" si="2"/>
        <v>304</v>
      </c>
      <c r="B2617" s="21" t="s">
        <v>177</v>
      </c>
      <c r="C2617" s="23">
        <v>123155.0</v>
      </c>
      <c r="D2617" s="26">
        <f t="shared" si="1"/>
        <v>8218.824481</v>
      </c>
      <c r="E2617" s="37"/>
    </row>
    <row r="2618">
      <c r="A2618" s="21">
        <f t="shared" si="2"/>
        <v>305</v>
      </c>
      <c r="B2618" s="21" t="s">
        <v>15</v>
      </c>
      <c r="C2618" s="23">
        <v>2502239.0</v>
      </c>
      <c r="D2618" s="26">
        <f t="shared" si="1"/>
        <v>164787.6881</v>
      </c>
      <c r="E2618" s="37"/>
    </row>
    <row r="2619">
      <c r="A2619" s="21">
        <f t="shared" si="2"/>
        <v>305</v>
      </c>
      <c r="B2619" s="21" t="s">
        <v>92</v>
      </c>
      <c r="C2619" s="23">
        <v>1100209.0</v>
      </c>
      <c r="D2619" s="26">
        <f t="shared" si="1"/>
        <v>72455.46791</v>
      </c>
      <c r="E2619" s="37"/>
    </row>
    <row r="2620">
      <c r="A2620" s="21">
        <f t="shared" si="2"/>
        <v>305</v>
      </c>
      <c r="B2620" s="21" t="s">
        <v>917</v>
      </c>
      <c r="C2620" s="23">
        <v>422791.0</v>
      </c>
      <c r="D2620" s="26">
        <f t="shared" si="1"/>
        <v>27843.36406</v>
      </c>
      <c r="E2620" s="37"/>
    </row>
    <row r="2621">
      <c r="A2621" s="21">
        <f t="shared" si="2"/>
        <v>305</v>
      </c>
      <c r="B2621" s="21" t="s">
        <v>224</v>
      </c>
      <c r="C2621" s="23">
        <v>134224.0</v>
      </c>
      <c r="D2621" s="26">
        <f t="shared" si="1"/>
        <v>8839.468432</v>
      </c>
      <c r="E2621" s="37"/>
    </row>
    <row r="2622">
      <c r="A2622" s="21">
        <f t="shared" si="2"/>
        <v>305</v>
      </c>
      <c r="B2622" s="21" t="s">
        <v>177</v>
      </c>
      <c r="C2622" s="23">
        <v>34841.0</v>
      </c>
      <c r="D2622" s="26">
        <f t="shared" si="1"/>
        <v>2294.49219</v>
      </c>
      <c r="E2622" s="37"/>
    </row>
    <row r="2623">
      <c r="A2623" s="21">
        <f t="shared" si="2"/>
        <v>306</v>
      </c>
      <c r="B2623" s="21" t="s">
        <v>15</v>
      </c>
      <c r="C2623" s="23">
        <v>2493740.0</v>
      </c>
      <c r="D2623" s="26">
        <f t="shared" si="1"/>
        <v>162029.1121</v>
      </c>
      <c r="E2623" s="37"/>
    </row>
    <row r="2624">
      <c r="A2624" s="21">
        <f t="shared" si="2"/>
        <v>306</v>
      </c>
      <c r="B2624" s="21" t="s">
        <v>92</v>
      </c>
      <c r="C2624" s="23">
        <v>1050067.0</v>
      </c>
      <c r="D2624" s="26">
        <f t="shared" si="1"/>
        <v>68227.41092</v>
      </c>
      <c r="E2624" s="37"/>
    </row>
    <row r="2625">
      <c r="A2625" s="21">
        <f t="shared" si="2"/>
        <v>306</v>
      </c>
      <c r="B2625" s="21" t="s">
        <v>917</v>
      </c>
      <c r="C2625" s="23">
        <v>445460.0</v>
      </c>
      <c r="D2625" s="26">
        <f t="shared" si="1"/>
        <v>28943.46977</v>
      </c>
      <c r="E2625" s="37"/>
    </row>
    <row r="2626">
      <c r="A2626" s="21">
        <f t="shared" si="2"/>
        <v>306</v>
      </c>
      <c r="B2626" s="21" t="s">
        <v>224</v>
      </c>
      <c r="C2626" s="23">
        <v>165987.0</v>
      </c>
      <c r="D2626" s="26">
        <f t="shared" si="1"/>
        <v>10784.89587</v>
      </c>
      <c r="E2626" s="37"/>
    </row>
    <row r="2627">
      <c r="A2627" s="21">
        <f t="shared" si="2"/>
        <v>306</v>
      </c>
      <c r="B2627" s="21" t="s">
        <v>177</v>
      </c>
      <c r="C2627" s="23">
        <v>39050.0</v>
      </c>
      <c r="D2627" s="26">
        <f t="shared" si="1"/>
        <v>2537.248001</v>
      </c>
      <c r="E2627" s="37"/>
    </row>
    <row r="2628">
      <c r="A2628" s="21">
        <f t="shared" si="2"/>
        <v>307</v>
      </c>
      <c r="B2628" s="21" t="s">
        <v>15</v>
      </c>
      <c r="C2628" s="23">
        <v>2516397.0</v>
      </c>
      <c r="D2628" s="26">
        <f t="shared" si="1"/>
        <v>161278.2456</v>
      </c>
      <c r="E2628" s="37"/>
    </row>
    <row r="2629">
      <c r="A2629" s="21">
        <f t="shared" si="2"/>
        <v>307</v>
      </c>
      <c r="B2629" s="21" t="s">
        <v>92</v>
      </c>
      <c r="C2629" s="23">
        <v>1056896.0</v>
      </c>
      <c r="D2629" s="26">
        <f t="shared" si="1"/>
        <v>67737.45663</v>
      </c>
      <c r="E2629" s="37"/>
    </row>
    <row r="2630">
      <c r="A2630" s="21">
        <f t="shared" si="2"/>
        <v>307</v>
      </c>
      <c r="B2630" s="21" t="s">
        <v>917</v>
      </c>
      <c r="C2630" s="23">
        <v>433263.0</v>
      </c>
      <c r="D2630" s="26">
        <f t="shared" si="1"/>
        <v>27768.23233</v>
      </c>
      <c r="E2630" s="37"/>
    </row>
    <row r="2631">
      <c r="A2631" s="21">
        <f t="shared" si="2"/>
        <v>307</v>
      </c>
      <c r="B2631" s="21" t="s">
        <v>224</v>
      </c>
      <c r="C2631" s="23">
        <v>187496.0</v>
      </c>
      <c r="D2631" s="26">
        <f t="shared" si="1"/>
        <v>12016.79462</v>
      </c>
      <c r="E2631" s="37"/>
    </row>
    <row r="2632">
      <c r="A2632" s="21">
        <f t="shared" si="2"/>
        <v>307</v>
      </c>
      <c r="B2632" s="21" t="s">
        <v>177</v>
      </c>
      <c r="C2632" s="23">
        <v>252.0</v>
      </c>
      <c r="D2632" s="26">
        <f t="shared" si="1"/>
        <v>16.15091652</v>
      </c>
      <c r="E2632" s="37"/>
    </row>
    <row r="2633">
      <c r="A2633" s="21">
        <f t="shared" si="2"/>
        <v>308</v>
      </c>
      <c r="B2633" s="21" t="s">
        <v>15</v>
      </c>
      <c r="C2633" s="23">
        <v>2670662.0</v>
      </c>
      <c r="D2633" s="26">
        <f t="shared" si="1"/>
        <v>168803.0941</v>
      </c>
      <c r="E2633" s="37"/>
    </row>
    <row r="2634">
      <c r="A2634" s="21">
        <f t="shared" si="2"/>
        <v>308</v>
      </c>
      <c r="B2634" s="21" t="s">
        <v>92</v>
      </c>
      <c r="C2634" s="23">
        <v>1097521.0</v>
      </c>
      <c r="D2634" s="26">
        <f t="shared" si="1"/>
        <v>69370.4185</v>
      </c>
      <c r="E2634" s="37"/>
    </row>
    <row r="2635">
      <c r="A2635" s="21">
        <f t="shared" si="2"/>
        <v>308</v>
      </c>
      <c r="B2635" s="21" t="s">
        <v>917</v>
      </c>
      <c r="C2635" s="23">
        <v>251796.0</v>
      </c>
      <c r="D2635" s="26">
        <f t="shared" si="1"/>
        <v>15915.1341</v>
      </c>
      <c r="E2635" s="37"/>
    </row>
    <row r="2636">
      <c r="A2636" s="21">
        <f t="shared" si="2"/>
        <v>308</v>
      </c>
      <c r="B2636" s="21" t="s">
        <v>224</v>
      </c>
      <c r="C2636" s="23">
        <v>174325.0</v>
      </c>
      <c r="D2636" s="26">
        <f t="shared" si="1"/>
        <v>11018.46635</v>
      </c>
      <c r="E2636" s="37"/>
    </row>
    <row r="2637">
      <c r="A2637" s="21">
        <f t="shared" si="2"/>
        <v>309</v>
      </c>
      <c r="B2637" s="21" t="s">
        <v>15</v>
      </c>
      <c r="C2637" s="23">
        <v>2809026.0</v>
      </c>
      <c r="D2637" s="26">
        <f t="shared" si="1"/>
        <v>175062.6199</v>
      </c>
      <c r="E2637" s="37"/>
    </row>
    <row r="2638">
      <c r="A2638" s="21">
        <f t="shared" si="2"/>
        <v>309</v>
      </c>
      <c r="B2638" s="21" t="s">
        <v>92</v>
      </c>
      <c r="C2638" s="23">
        <v>1207685.0</v>
      </c>
      <c r="D2638" s="26">
        <f t="shared" si="1"/>
        <v>75264.70032</v>
      </c>
      <c r="E2638" s="37"/>
    </row>
    <row r="2639">
      <c r="A2639" s="21">
        <f t="shared" si="2"/>
        <v>309</v>
      </c>
      <c r="B2639" s="21" t="s">
        <v>917</v>
      </c>
      <c r="C2639" s="23">
        <v>2179.0</v>
      </c>
      <c r="D2639" s="26">
        <f t="shared" si="1"/>
        <v>135.7984756</v>
      </c>
      <c r="E2639" s="37"/>
    </row>
    <row r="2640">
      <c r="A2640" s="21">
        <f t="shared" si="2"/>
        <v>309</v>
      </c>
      <c r="B2640" s="21" t="s">
        <v>224</v>
      </c>
      <c r="C2640" s="23">
        <v>175414.0</v>
      </c>
      <c r="D2640" s="26">
        <f t="shared" si="1"/>
        <v>10932.05773</v>
      </c>
      <c r="E2640" s="37"/>
    </row>
    <row r="2641">
      <c r="A2641" s="21">
        <f t="shared" si="2"/>
        <v>310</v>
      </c>
      <c r="B2641" s="21" t="s">
        <v>15</v>
      </c>
      <c r="C2641" s="23">
        <v>2794195.0</v>
      </c>
      <c r="D2641" s="26">
        <f t="shared" si="1"/>
        <v>171665.5549</v>
      </c>
      <c r="E2641" s="37"/>
    </row>
    <row r="2642">
      <c r="A2642" s="21">
        <f t="shared" si="2"/>
        <v>310</v>
      </c>
      <c r="B2642" s="21" t="s">
        <v>92</v>
      </c>
      <c r="C2642" s="23">
        <v>1193500.0</v>
      </c>
      <c r="D2642" s="26">
        <f t="shared" si="1"/>
        <v>73324.46011</v>
      </c>
      <c r="E2642" s="37"/>
    </row>
    <row r="2643">
      <c r="A2643" s="21">
        <f t="shared" si="2"/>
        <v>310</v>
      </c>
      <c r="B2643" s="21" t="s">
        <v>224</v>
      </c>
      <c r="C2643" s="23">
        <v>206609.0</v>
      </c>
      <c r="D2643" s="26">
        <f t="shared" si="1"/>
        <v>12693.33337</v>
      </c>
      <c r="E2643" s="37"/>
    </row>
    <row r="2644">
      <c r="A2644" s="21">
        <f t="shared" si="2"/>
        <v>311</v>
      </c>
      <c r="B2644" s="21" t="s">
        <v>15</v>
      </c>
      <c r="C2644" s="23">
        <v>2721082.0</v>
      </c>
      <c r="D2644" s="26">
        <f t="shared" si="1"/>
        <v>164767.1824</v>
      </c>
      <c r="E2644" s="37"/>
    </row>
    <row r="2645">
      <c r="A2645" s="21">
        <f t="shared" si="2"/>
        <v>311</v>
      </c>
      <c r="B2645" s="21" t="s">
        <v>92</v>
      </c>
      <c r="C2645" s="23">
        <v>1275940.0</v>
      </c>
      <c r="D2645" s="26">
        <f t="shared" si="1"/>
        <v>77260.82445</v>
      </c>
      <c r="E2645" s="37"/>
    </row>
    <row r="2646">
      <c r="A2646" s="21">
        <f t="shared" si="2"/>
        <v>311</v>
      </c>
      <c r="B2646" s="21" t="s">
        <v>224</v>
      </c>
      <c r="C2646" s="23">
        <v>197282.0</v>
      </c>
      <c r="D2646" s="26">
        <f t="shared" si="1"/>
        <v>11945.83599</v>
      </c>
      <c r="E2646" s="37"/>
    </row>
    <row r="2647">
      <c r="A2647" s="21">
        <f t="shared" si="2"/>
        <v>312</v>
      </c>
      <c r="B2647" s="21" t="s">
        <v>15</v>
      </c>
      <c r="C2647" s="23">
        <v>2680994.0</v>
      </c>
      <c r="D2647" s="26">
        <f t="shared" si="1"/>
        <v>159971.5168</v>
      </c>
      <c r="E2647" s="37"/>
    </row>
    <row r="2648">
      <c r="A2648" s="21">
        <f t="shared" si="2"/>
        <v>312</v>
      </c>
      <c r="B2648" s="21" t="s">
        <v>92</v>
      </c>
      <c r="C2648" s="23">
        <v>1327575.0</v>
      </c>
      <c r="D2648" s="26">
        <f t="shared" si="1"/>
        <v>79214.71904</v>
      </c>
      <c r="E2648" s="37"/>
    </row>
    <row r="2649">
      <c r="A2649" s="21">
        <f t="shared" si="2"/>
        <v>312</v>
      </c>
      <c r="B2649" s="21" t="s">
        <v>224</v>
      </c>
      <c r="C2649" s="23">
        <v>185735.0</v>
      </c>
      <c r="D2649" s="26">
        <f t="shared" si="1"/>
        <v>11082.57224</v>
      </c>
      <c r="E2649" s="37"/>
    </row>
    <row r="2650">
      <c r="A2650" s="21">
        <f t="shared" si="2"/>
        <v>313</v>
      </c>
      <c r="B2650" s="21" t="s">
        <v>15</v>
      </c>
      <c r="C2650" s="23">
        <v>2679529.0</v>
      </c>
      <c r="D2650" s="26">
        <f t="shared" si="1"/>
        <v>157521.3287</v>
      </c>
      <c r="E2650" s="37"/>
    </row>
    <row r="2651">
      <c r="A2651" s="21">
        <f t="shared" si="2"/>
        <v>313</v>
      </c>
      <c r="B2651" s="21" t="s">
        <v>92</v>
      </c>
      <c r="C2651" s="23">
        <v>1291281.0</v>
      </c>
      <c r="D2651" s="26">
        <f t="shared" si="1"/>
        <v>75910.4674</v>
      </c>
      <c r="E2651" s="37"/>
    </row>
    <row r="2652">
      <c r="A2652" s="21">
        <f t="shared" si="2"/>
        <v>313</v>
      </c>
      <c r="B2652" s="21" t="s">
        <v>224</v>
      </c>
      <c r="C2652" s="23">
        <v>223494.0</v>
      </c>
      <c r="D2652" s="26">
        <f t="shared" si="1"/>
        <v>13138.52988</v>
      </c>
      <c r="E2652" s="37"/>
    </row>
    <row r="2653">
      <c r="A2653" s="21">
        <f t="shared" si="2"/>
        <v>314</v>
      </c>
      <c r="B2653" s="21" t="s">
        <v>15</v>
      </c>
      <c r="C2653" s="23">
        <v>2724453.0</v>
      </c>
      <c r="D2653" s="26">
        <f t="shared" si="1"/>
        <v>157765.4514</v>
      </c>
      <c r="E2653" s="37"/>
    </row>
    <row r="2654">
      <c r="A2654" s="21">
        <f t="shared" si="2"/>
        <v>314</v>
      </c>
      <c r="B2654" s="21" t="s">
        <v>92</v>
      </c>
      <c r="C2654" s="23">
        <v>1245461.0</v>
      </c>
      <c r="D2654" s="26">
        <f t="shared" si="1"/>
        <v>72121.16224</v>
      </c>
      <c r="E2654" s="37"/>
    </row>
    <row r="2655">
      <c r="A2655" s="21">
        <f t="shared" si="2"/>
        <v>314</v>
      </c>
      <c r="B2655" s="21" t="s">
        <v>224</v>
      </c>
      <c r="C2655" s="23">
        <v>224390.0</v>
      </c>
      <c r="D2655" s="26">
        <f t="shared" si="1"/>
        <v>12993.79715</v>
      </c>
      <c r="E2655" s="37"/>
    </row>
    <row r="2656">
      <c r="A2656" s="21">
        <f t="shared" si="2"/>
        <v>315</v>
      </c>
      <c r="B2656" s="21" t="s">
        <v>15</v>
      </c>
      <c r="C2656" s="23">
        <v>2841457.0</v>
      </c>
      <c r="D2656" s="26">
        <f t="shared" si="1"/>
        <v>162048.1923</v>
      </c>
      <c r="E2656" s="37"/>
    </row>
    <row r="2657">
      <c r="A2657" s="21">
        <f t="shared" si="2"/>
        <v>315</v>
      </c>
      <c r="B2657" s="21" t="s">
        <v>92</v>
      </c>
      <c r="C2657" s="23">
        <v>1117093.0</v>
      </c>
      <c r="D2657" s="26">
        <f t="shared" si="1"/>
        <v>63707.7743</v>
      </c>
      <c r="E2657" s="37"/>
    </row>
    <row r="2658">
      <c r="A2658" s="21">
        <f t="shared" si="2"/>
        <v>315</v>
      </c>
      <c r="B2658" s="21" t="s">
        <v>224</v>
      </c>
      <c r="C2658" s="23">
        <v>235754.0</v>
      </c>
      <c r="D2658" s="26">
        <f t="shared" si="1"/>
        <v>13445.04228</v>
      </c>
      <c r="E2658" s="37"/>
    </row>
    <row r="2659">
      <c r="A2659" s="21">
        <f t="shared" si="2"/>
        <v>316</v>
      </c>
      <c r="B2659" s="21" t="s">
        <v>15</v>
      </c>
      <c r="C2659" s="23">
        <v>3134065.0</v>
      </c>
      <c r="D2659" s="26">
        <f t="shared" si="1"/>
        <v>175995.5546</v>
      </c>
      <c r="E2659" s="37"/>
    </row>
    <row r="2660">
      <c r="A2660" s="21">
        <f t="shared" si="2"/>
        <v>316</v>
      </c>
      <c r="B2660" s="21" t="s">
        <v>92</v>
      </c>
      <c r="C2660" s="23">
        <v>891661.0</v>
      </c>
      <c r="D2660" s="26">
        <f t="shared" si="1"/>
        <v>50071.83074</v>
      </c>
      <c r="E2660" s="37"/>
    </row>
    <row r="2661">
      <c r="A2661" s="21">
        <f t="shared" si="2"/>
        <v>316</v>
      </c>
      <c r="B2661" s="21" t="s">
        <v>224</v>
      </c>
      <c r="C2661" s="23">
        <v>168578.0</v>
      </c>
      <c r="D2661" s="26">
        <f t="shared" si="1"/>
        <v>9466.612404</v>
      </c>
      <c r="E2661" s="37"/>
    </row>
    <row r="2662">
      <c r="A2662" s="21">
        <f t="shared" si="2"/>
        <v>317</v>
      </c>
      <c r="B2662" s="21" t="s">
        <v>15</v>
      </c>
      <c r="C2662" s="23">
        <v>3184602.0</v>
      </c>
      <c r="D2662" s="26">
        <f t="shared" si="1"/>
        <v>176060.0303</v>
      </c>
      <c r="E2662" s="37"/>
    </row>
    <row r="2663">
      <c r="A2663" s="21">
        <f t="shared" si="2"/>
        <v>317</v>
      </c>
      <c r="B2663" s="21" t="s">
        <v>92</v>
      </c>
      <c r="C2663" s="23">
        <v>857234.0</v>
      </c>
      <c r="D2663" s="26">
        <f t="shared" si="1"/>
        <v>47391.9956</v>
      </c>
      <c r="E2663" s="37"/>
    </row>
    <row r="2664">
      <c r="A2664" s="21">
        <f t="shared" si="2"/>
        <v>317</v>
      </c>
      <c r="B2664" s="21" t="s">
        <v>224</v>
      </c>
      <c r="C2664" s="23">
        <v>152468.0</v>
      </c>
      <c r="D2664" s="26">
        <f t="shared" si="1"/>
        <v>8429.160282</v>
      </c>
      <c r="E2664" s="37"/>
    </row>
    <row r="2665">
      <c r="A2665" s="21">
        <f t="shared" si="2"/>
        <v>318</v>
      </c>
      <c r="B2665" s="21" t="s">
        <v>15</v>
      </c>
      <c r="C2665" s="23">
        <v>3162188.0</v>
      </c>
      <c r="D2665" s="26">
        <f t="shared" si="1"/>
        <v>172078.9502</v>
      </c>
      <c r="E2665" s="37"/>
    </row>
    <row r="2666">
      <c r="A2666" s="21">
        <f t="shared" si="2"/>
        <v>318</v>
      </c>
      <c r="B2666" s="21" t="s">
        <v>92</v>
      </c>
      <c r="C2666" s="23">
        <v>859181.0</v>
      </c>
      <c r="D2666" s="26">
        <f t="shared" si="1"/>
        <v>46754.64093</v>
      </c>
      <c r="E2666" s="37"/>
    </row>
    <row r="2667">
      <c r="A2667" s="21">
        <f t="shared" si="2"/>
        <v>318</v>
      </c>
      <c r="B2667" s="21" t="s">
        <v>224</v>
      </c>
      <c r="C2667" s="23">
        <v>172935.0</v>
      </c>
      <c r="D2667" s="26">
        <f t="shared" si="1"/>
        <v>9410.722339</v>
      </c>
      <c r="E2667" s="37"/>
    </row>
    <row r="2668">
      <c r="A2668" s="21">
        <f t="shared" si="2"/>
        <v>319</v>
      </c>
      <c r="B2668" s="21" t="s">
        <v>15</v>
      </c>
      <c r="C2668" s="23">
        <v>3171976.0</v>
      </c>
      <c r="D2668" s="26">
        <f t="shared" si="1"/>
        <v>169874.4934</v>
      </c>
      <c r="E2668" s="37"/>
    </row>
    <row r="2669">
      <c r="A2669" s="21">
        <f t="shared" si="2"/>
        <v>319</v>
      </c>
      <c r="B2669" s="21" t="s">
        <v>92</v>
      </c>
      <c r="C2669" s="23">
        <v>851473.0</v>
      </c>
      <c r="D2669" s="26">
        <f t="shared" si="1"/>
        <v>45600.45364</v>
      </c>
      <c r="E2669" s="37"/>
    </row>
    <row r="2670">
      <c r="A2670" s="21">
        <f t="shared" si="2"/>
        <v>319</v>
      </c>
      <c r="B2670" s="21" t="s">
        <v>224</v>
      </c>
      <c r="C2670" s="23">
        <v>170855.0</v>
      </c>
      <c r="D2670" s="26">
        <f t="shared" si="1"/>
        <v>9150.10283</v>
      </c>
      <c r="E2670" s="37"/>
    </row>
    <row r="2671">
      <c r="A2671" s="21">
        <f t="shared" si="2"/>
        <v>320</v>
      </c>
      <c r="B2671" s="21" t="s">
        <v>15</v>
      </c>
      <c r="C2671" s="23">
        <v>3374470.0</v>
      </c>
      <c r="D2671" s="26">
        <f t="shared" si="1"/>
        <v>177822.6424</v>
      </c>
      <c r="E2671" s="37"/>
    </row>
    <row r="2672">
      <c r="A2672" s="21">
        <f t="shared" si="2"/>
        <v>320</v>
      </c>
      <c r="B2672" s="21" t="s">
        <v>92</v>
      </c>
      <c r="C2672" s="23">
        <v>655039.0</v>
      </c>
      <c r="D2672" s="26">
        <f t="shared" si="1"/>
        <v>34518.24015</v>
      </c>
      <c r="E2672" s="37"/>
    </row>
    <row r="2673">
      <c r="A2673" s="21">
        <f t="shared" si="2"/>
        <v>320</v>
      </c>
      <c r="B2673" s="21" t="s">
        <v>224</v>
      </c>
      <c r="C2673" s="23">
        <v>164795.0</v>
      </c>
      <c r="D2673" s="26">
        <f t="shared" si="1"/>
        <v>8684.114052</v>
      </c>
      <c r="E2673" s="37"/>
    </row>
    <row r="2674">
      <c r="A2674" s="21">
        <f t="shared" si="2"/>
        <v>321</v>
      </c>
      <c r="B2674" s="21" t="s">
        <v>15</v>
      </c>
      <c r="C2674" s="23">
        <v>3433238.0</v>
      </c>
      <c r="D2674" s="26">
        <f t="shared" si="1"/>
        <v>177989.6714</v>
      </c>
      <c r="E2674" s="37"/>
    </row>
    <row r="2675">
      <c r="A2675" s="21">
        <f t="shared" si="2"/>
        <v>321</v>
      </c>
      <c r="B2675" s="21" t="s">
        <v>92</v>
      </c>
      <c r="C2675" s="23">
        <v>630006.0</v>
      </c>
      <c r="D2675" s="26">
        <f t="shared" si="1"/>
        <v>32661.45863</v>
      </c>
      <c r="E2675" s="37"/>
    </row>
    <row r="2676">
      <c r="A2676" s="21">
        <f t="shared" si="2"/>
        <v>321</v>
      </c>
      <c r="B2676" s="21" t="s">
        <v>224</v>
      </c>
      <c r="C2676" s="23">
        <v>131060.0</v>
      </c>
      <c r="D2676" s="26">
        <f t="shared" si="1"/>
        <v>6794.555557</v>
      </c>
      <c r="E2676" s="37"/>
    </row>
    <row r="2677">
      <c r="A2677" s="21">
        <f t="shared" si="2"/>
        <v>322</v>
      </c>
      <c r="B2677" s="21" t="s">
        <v>15</v>
      </c>
      <c r="C2677" s="23">
        <v>3353020.0</v>
      </c>
      <c r="D2677" s="26">
        <f t="shared" si="1"/>
        <v>170987.2934</v>
      </c>
      <c r="E2677" s="37"/>
    </row>
    <row r="2678">
      <c r="A2678" s="21">
        <f t="shared" si="2"/>
        <v>322</v>
      </c>
      <c r="B2678" s="21" t="s">
        <v>92</v>
      </c>
      <c r="C2678" s="23">
        <v>722140.0</v>
      </c>
      <c r="D2678" s="26">
        <f t="shared" si="1"/>
        <v>36825.53758</v>
      </c>
      <c r="E2678" s="37"/>
    </row>
    <row r="2679">
      <c r="A2679" s="21">
        <f t="shared" si="2"/>
        <v>322</v>
      </c>
      <c r="B2679" s="21" t="s">
        <v>224</v>
      </c>
      <c r="C2679" s="23">
        <v>119144.0</v>
      </c>
      <c r="D2679" s="26">
        <f t="shared" si="1"/>
        <v>6075.749647</v>
      </c>
      <c r="E2679" s="37"/>
    </row>
    <row r="2680">
      <c r="A2680" s="21">
        <f t="shared" si="2"/>
        <v>323</v>
      </c>
      <c r="B2680" s="21" t="s">
        <v>15</v>
      </c>
      <c r="C2680" s="23">
        <v>3362187.0</v>
      </c>
      <c r="D2680" s="26">
        <f t="shared" si="1"/>
        <v>168622.2806</v>
      </c>
      <c r="E2680" s="37"/>
    </row>
    <row r="2681">
      <c r="A2681" s="21">
        <f t="shared" si="2"/>
        <v>323</v>
      </c>
      <c r="B2681" s="21" t="s">
        <v>92</v>
      </c>
      <c r="C2681" s="23">
        <v>710587.0</v>
      </c>
      <c r="D2681" s="26">
        <f t="shared" si="1"/>
        <v>35637.75617</v>
      </c>
      <c r="E2681" s="37"/>
    </row>
    <row r="2682">
      <c r="A2682" s="21">
        <f t="shared" si="2"/>
        <v>323</v>
      </c>
      <c r="B2682" s="21" t="s">
        <v>224</v>
      </c>
      <c r="C2682" s="23">
        <v>121530.0</v>
      </c>
      <c r="D2682" s="26">
        <f t="shared" si="1"/>
        <v>6095.040448</v>
      </c>
      <c r="E2682" s="37"/>
    </row>
    <row r="2683">
      <c r="A2683" s="21">
        <f t="shared" si="2"/>
        <v>324</v>
      </c>
      <c r="B2683" s="21" t="s">
        <v>15</v>
      </c>
      <c r="C2683" s="23">
        <v>3416351.0</v>
      </c>
      <c r="D2683" s="26">
        <f t="shared" si="1"/>
        <v>168480.9349</v>
      </c>
      <c r="E2683" s="37"/>
    </row>
    <row r="2684">
      <c r="A2684" s="21">
        <f t="shared" si="2"/>
        <v>324</v>
      </c>
      <c r="B2684" s="21" t="s">
        <v>92</v>
      </c>
      <c r="C2684" s="23">
        <v>636757.0</v>
      </c>
      <c r="D2684" s="26">
        <f t="shared" si="1"/>
        <v>31402.33971</v>
      </c>
      <c r="E2684" s="37"/>
    </row>
    <row r="2685">
      <c r="A2685" s="21">
        <f t="shared" si="2"/>
        <v>324</v>
      </c>
      <c r="B2685" s="21" t="s">
        <v>224</v>
      </c>
      <c r="C2685" s="23">
        <v>141196.0</v>
      </c>
      <c r="D2685" s="26">
        <f t="shared" si="1"/>
        <v>6963.22892</v>
      </c>
      <c r="E2685" s="37"/>
    </row>
    <row r="2686">
      <c r="A2686" s="21">
        <f t="shared" si="2"/>
        <v>325</v>
      </c>
      <c r="B2686" s="21" t="s">
        <v>15</v>
      </c>
      <c r="C2686" s="23">
        <v>3465750.0</v>
      </c>
      <c r="D2686" s="26">
        <f t="shared" si="1"/>
        <v>168039.6086</v>
      </c>
      <c r="E2686" s="37"/>
    </row>
    <row r="2687">
      <c r="A2687" s="21">
        <f t="shared" si="2"/>
        <v>325</v>
      </c>
      <c r="B2687" s="21" t="s">
        <v>92</v>
      </c>
      <c r="C2687" s="23">
        <v>590205.0</v>
      </c>
      <c r="D2687" s="26">
        <f t="shared" si="1"/>
        <v>28616.5526</v>
      </c>
      <c r="E2687" s="37"/>
    </row>
    <row r="2688">
      <c r="A2688" s="21">
        <f t="shared" si="2"/>
        <v>325</v>
      </c>
      <c r="B2688" s="21" t="s">
        <v>224</v>
      </c>
      <c r="C2688" s="23">
        <v>138349.0</v>
      </c>
      <c r="D2688" s="26">
        <f t="shared" si="1"/>
        <v>6707.959837</v>
      </c>
      <c r="E2688" s="37"/>
    </row>
    <row r="2689">
      <c r="A2689" s="21">
        <f t="shared" si="2"/>
        <v>326</v>
      </c>
      <c r="B2689" s="21" t="s">
        <v>15</v>
      </c>
      <c r="C2689" s="23">
        <v>3431814.0</v>
      </c>
      <c r="D2689" s="26">
        <f t="shared" si="1"/>
        <v>163567.2889</v>
      </c>
      <c r="E2689" s="37"/>
    </row>
    <row r="2690">
      <c r="A2690" s="21">
        <f t="shared" si="2"/>
        <v>326</v>
      </c>
      <c r="B2690" s="21" t="s">
        <v>92</v>
      </c>
      <c r="C2690" s="23">
        <v>576477.0</v>
      </c>
      <c r="D2690" s="26">
        <f t="shared" si="1"/>
        <v>27476.07533</v>
      </c>
      <c r="E2690" s="37"/>
    </row>
    <row r="2691">
      <c r="A2691" s="21">
        <f t="shared" si="2"/>
        <v>326</v>
      </c>
      <c r="B2691" s="21" t="s">
        <v>224</v>
      </c>
      <c r="C2691" s="23">
        <v>186013.0</v>
      </c>
      <c r="D2691" s="26">
        <f t="shared" si="1"/>
        <v>8865.760822</v>
      </c>
      <c r="E2691" s="37"/>
    </row>
    <row r="2692">
      <c r="A2692" s="21">
        <f t="shared" si="2"/>
        <v>327</v>
      </c>
      <c r="B2692" s="21" t="s">
        <v>15</v>
      </c>
      <c r="C2692" s="23">
        <v>3443186.0</v>
      </c>
      <c r="D2692" s="26">
        <f t="shared" si="1"/>
        <v>161296.4383</v>
      </c>
      <c r="E2692" s="37"/>
    </row>
    <row r="2693">
      <c r="A2693" s="21">
        <f t="shared" si="2"/>
        <v>327</v>
      </c>
      <c r="B2693" s="21" t="s">
        <v>92</v>
      </c>
      <c r="C2693" s="23">
        <v>538261.0</v>
      </c>
      <c r="D2693" s="26">
        <f t="shared" si="1"/>
        <v>25214.89753</v>
      </c>
      <c r="E2693" s="37"/>
    </row>
    <row r="2694">
      <c r="A2694" s="21">
        <f t="shared" si="2"/>
        <v>327</v>
      </c>
      <c r="B2694" s="21" t="s">
        <v>224</v>
      </c>
      <c r="C2694" s="23">
        <v>212857.0</v>
      </c>
      <c r="D2694" s="26">
        <f t="shared" si="1"/>
        <v>9971.310283</v>
      </c>
      <c r="E2694" s="37"/>
    </row>
    <row r="2695">
      <c r="A2695" s="21">
        <f t="shared" si="2"/>
        <v>328</v>
      </c>
      <c r="B2695" s="21" t="s">
        <v>15</v>
      </c>
      <c r="C2695" s="23">
        <v>3565952.0</v>
      </c>
      <c r="D2695" s="26">
        <f t="shared" si="1"/>
        <v>164159.4216</v>
      </c>
      <c r="E2695" s="37"/>
    </row>
    <row r="2696">
      <c r="A2696" s="21">
        <f t="shared" si="2"/>
        <v>328</v>
      </c>
      <c r="B2696" s="21" t="s">
        <v>92</v>
      </c>
      <c r="C2696" s="23">
        <v>399909.0</v>
      </c>
      <c r="D2696" s="26">
        <f t="shared" si="1"/>
        <v>18409.90292</v>
      </c>
      <c r="E2696" s="37"/>
    </row>
    <row r="2697">
      <c r="A2697" s="21">
        <f t="shared" si="2"/>
        <v>328</v>
      </c>
      <c r="B2697" s="21" t="s">
        <v>224</v>
      </c>
      <c r="C2697" s="23">
        <v>228443.0</v>
      </c>
      <c r="D2697" s="26">
        <f t="shared" si="1"/>
        <v>10516.42612</v>
      </c>
      <c r="E2697" s="37"/>
    </row>
    <row r="2698">
      <c r="A2698" s="21">
        <f t="shared" si="2"/>
        <v>329</v>
      </c>
      <c r="B2698" s="21" t="s">
        <v>15</v>
      </c>
      <c r="C2698" s="23">
        <v>3555085.0</v>
      </c>
      <c r="D2698" s="26">
        <f t="shared" si="1"/>
        <v>160805.8792</v>
      </c>
      <c r="E2698" s="37"/>
    </row>
    <row r="2699">
      <c r="A2699" s="21">
        <f t="shared" si="2"/>
        <v>329</v>
      </c>
      <c r="B2699" s="21" t="s">
        <v>92</v>
      </c>
      <c r="C2699" s="23">
        <v>392099.0</v>
      </c>
      <c r="D2699" s="26">
        <f t="shared" si="1"/>
        <v>17735.67282</v>
      </c>
      <c r="E2699" s="37"/>
    </row>
    <row r="2700">
      <c r="A2700" s="21">
        <f t="shared" si="2"/>
        <v>329</v>
      </c>
      <c r="B2700" s="21" t="s">
        <v>224</v>
      </c>
      <c r="C2700" s="23">
        <v>247120.0</v>
      </c>
      <c r="D2700" s="26">
        <f t="shared" si="1"/>
        <v>11177.88994</v>
      </c>
      <c r="E2700" s="37"/>
    </row>
    <row r="2701">
      <c r="A2701" s="21">
        <f t="shared" si="2"/>
        <v>330</v>
      </c>
      <c r="B2701" s="21" t="s">
        <v>15</v>
      </c>
      <c r="C2701" s="23">
        <v>3551102.0</v>
      </c>
      <c r="D2701" s="26">
        <f t="shared" si="1"/>
        <v>157802.3302</v>
      </c>
      <c r="E2701" s="37"/>
    </row>
    <row r="2702">
      <c r="A2702" s="21">
        <f t="shared" si="2"/>
        <v>330</v>
      </c>
      <c r="B2702" s="21" t="s">
        <v>92</v>
      </c>
      <c r="C2702" s="23">
        <v>371122.0</v>
      </c>
      <c r="D2702" s="26">
        <f t="shared" si="1"/>
        <v>16491.75845</v>
      </c>
      <c r="E2702" s="37"/>
    </row>
    <row r="2703">
      <c r="A2703" s="21">
        <f t="shared" si="2"/>
        <v>330</v>
      </c>
      <c r="B2703" s="21" t="s">
        <v>224</v>
      </c>
      <c r="C2703" s="23">
        <v>272080.0</v>
      </c>
      <c r="D2703" s="26">
        <f t="shared" si="1"/>
        <v>12090.57301</v>
      </c>
      <c r="E2703" s="37"/>
    </row>
    <row r="2704">
      <c r="A2704" s="21">
        <f t="shared" si="2"/>
        <v>331</v>
      </c>
      <c r="B2704" s="21" t="s">
        <v>15</v>
      </c>
      <c r="C2704" s="23">
        <v>3497883.0</v>
      </c>
      <c r="D2704" s="26">
        <f t="shared" si="1"/>
        <v>152683.3612</v>
      </c>
      <c r="E2704" s="37"/>
    </row>
    <row r="2705">
      <c r="A2705" s="21">
        <f t="shared" si="2"/>
        <v>331</v>
      </c>
      <c r="B2705" s="21" t="s">
        <v>92</v>
      </c>
      <c r="C2705" s="23">
        <v>438699.0</v>
      </c>
      <c r="D2705" s="26">
        <f t="shared" si="1"/>
        <v>19149.3077</v>
      </c>
      <c r="E2705" s="37"/>
    </row>
    <row r="2706">
      <c r="A2706" s="21">
        <f t="shared" si="2"/>
        <v>331</v>
      </c>
      <c r="B2706" s="21" t="s">
        <v>224</v>
      </c>
      <c r="C2706" s="23">
        <v>257722.0</v>
      </c>
      <c r="D2706" s="26">
        <f t="shared" si="1"/>
        <v>11249.62191</v>
      </c>
      <c r="E2706" s="37"/>
    </row>
    <row r="2707">
      <c r="A2707" s="21">
        <f t="shared" si="2"/>
        <v>332</v>
      </c>
      <c r="B2707" s="21" t="s">
        <v>15</v>
      </c>
      <c r="C2707" s="23">
        <v>3422083.0</v>
      </c>
      <c r="D2707" s="26">
        <f t="shared" si="1"/>
        <v>146707.422</v>
      </c>
      <c r="E2707" s="37"/>
    </row>
    <row r="2708">
      <c r="A2708" s="21">
        <f t="shared" si="2"/>
        <v>332</v>
      </c>
      <c r="B2708" s="21" t="s">
        <v>92</v>
      </c>
      <c r="C2708" s="23">
        <v>572121.0</v>
      </c>
      <c r="D2708" s="26">
        <f t="shared" si="1"/>
        <v>24527.28264</v>
      </c>
      <c r="E2708" s="37"/>
    </row>
    <row r="2709">
      <c r="A2709" s="21">
        <f t="shared" si="2"/>
        <v>332</v>
      </c>
      <c r="B2709" s="21" t="s">
        <v>224</v>
      </c>
      <c r="C2709" s="23">
        <v>200100.0</v>
      </c>
      <c r="D2709" s="26">
        <f t="shared" si="1"/>
        <v>8578.446267</v>
      </c>
      <c r="E2709" s="37"/>
    </row>
    <row r="2710">
      <c r="A2710" s="21">
        <f t="shared" si="2"/>
        <v>333</v>
      </c>
      <c r="B2710" s="21" t="s">
        <v>15</v>
      </c>
      <c r="C2710" s="23">
        <v>3399032.0</v>
      </c>
      <c r="D2710" s="26">
        <f t="shared" si="1"/>
        <v>143097.47</v>
      </c>
      <c r="E2710" s="37"/>
    </row>
    <row r="2711">
      <c r="A2711" s="21">
        <f t="shared" si="2"/>
        <v>333</v>
      </c>
      <c r="B2711" s="21" t="s">
        <v>92</v>
      </c>
      <c r="C2711" s="23">
        <v>604232.0</v>
      </c>
      <c r="D2711" s="26">
        <f t="shared" si="1"/>
        <v>25437.85127</v>
      </c>
      <c r="E2711" s="37"/>
    </row>
    <row r="2712">
      <c r="A2712" s="21">
        <f t="shared" si="2"/>
        <v>333</v>
      </c>
      <c r="B2712" s="21" t="s">
        <v>224</v>
      </c>
      <c r="C2712" s="23">
        <v>191040.0</v>
      </c>
      <c r="D2712" s="26">
        <f t="shared" si="1"/>
        <v>8042.684113</v>
      </c>
      <c r="E2712" s="37"/>
    </row>
    <row r="2713">
      <c r="A2713" s="21">
        <f t="shared" si="2"/>
        <v>334</v>
      </c>
      <c r="B2713" s="21" t="s">
        <v>15</v>
      </c>
      <c r="C2713" s="23">
        <v>3393702.0</v>
      </c>
      <c r="D2713" s="26">
        <f t="shared" si="1"/>
        <v>140283.5312</v>
      </c>
      <c r="E2713" s="37"/>
    </row>
    <row r="2714">
      <c r="A2714" s="21">
        <f t="shared" si="2"/>
        <v>334</v>
      </c>
      <c r="B2714" s="21" t="s">
        <v>92</v>
      </c>
      <c r="C2714" s="23">
        <v>559838.0</v>
      </c>
      <c r="D2714" s="26">
        <f t="shared" si="1"/>
        <v>23141.70529</v>
      </c>
      <c r="E2714" s="37"/>
    </row>
    <row r="2715">
      <c r="A2715" s="21">
        <f t="shared" si="2"/>
        <v>334</v>
      </c>
      <c r="B2715" s="21" t="s">
        <v>224</v>
      </c>
      <c r="C2715" s="23">
        <v>240764.0</v>
      </c>
      <c r="D2715" s="26">
        <f t="shared" si="1"/>
        <v>9952.324658</v>
      </c>
      <c r="E2715" s="37"/>
    </row>
    <row r="2716">
      <c r="A2716" s="21">
        <f t="shared" si="2"/>
        <v>335</v>
      </c>
      <c r="B2716" s="21" t="s">
        <v>15</v>
      </c>
      <c r="C2716" s="23">
        <v>3458905.0</v>
      </c>
      <c r="D2716" s="26">
        <f t="shared" si="1"/>
        <v>140368.6433</v>
      </c>
      <c r="E2716" s="37"/>
    </row>
    <row r="2717">
      <c r="A2717" s="21">
        <f t="shared" si="2"/>
        <v>335</v>
      </c>
      <c r="B2717" s="21" t="s">
        <v>92</v>
      </c>
      <c r="C2717" s="23">
        <v>498383.0</v>
      </c>
      <c r="D2717" s="26">
        <f t="shared" si="1"/>
        <v>20225.28678</v>
      </c>
      <c r="E2717" s="37"/>
    </row>
    <row r="2718">
      <c r="A2718" s="21">
        <f t="shared" si="2"/>
        <v>335</v>
      </c>
      <c r="B2718" s="21" t="s">
        <v>224</v>
      </c>
      <c r="C2718" s="23">
        <v>237016.0</v>
      </c>
      <c r="D2718" s="26">
        <f t="shared" si="1"/>
        <v>9618.5395</v>
      </c>
      <c r="E2718" s="37"/>
    </row>
    <row r="2719">
      <c r="A2719" s="21">
        <f t="shared" si="2"/>
        <v>336</v>
      </c>
      <c r="B2719" s="21" t="s">
        <v>15</v>
      </c>
      <c r="C2719" s="23">
        <v>3501358.0</v>
      </c>
      <c r="D2719" s="26">
        <f t="shared" si="1"/>
        <v>139479.2912</v>
      </c>
      <c r="E2719" s="37"/>
    </row>
    <row r="2720">
      <c r="A2720" s="21">
        <f t="shared" si="2"/>
        <v>336</v>
      </c>
      <c r="B2720" s="21" t="s">
        <v>92</v>
      </c>
      <c r="C2720" s="23">
        <v>494725.0</v>
      </c>
      <c r="D2720" s="26">
        <f t="shared" si="1"/>
        <v>19707.7512</v>
      </c>
      <c r="E2720" s="37"/>
    </row>
    <row r="2721">
      <c r="A2721" s="21">
        <f t="shared" si="2"/>
        <v>336</v>
      </c>
      <c r="B2721" s="21" t="s">
        <v>224</v>
      </c>
      <c r="C2721" s="23">
        <v>198221.0</v>
      </c>
      <c r="D2721" s="26">
        <f t="shared" si="1"/>
        <v>7896.286121</v>
      </c>
      <c r="E2721" s="37"/>
    </row>
    <row r="2722">
      <c r="A2722" s="21">
        <f t="shared" si="2"/>
        <v>337</v>
      </c>
      <c r="B2722" s="21" t="s">
        <v>15</v>
      </c>
      <c r="C2722" s="23">
        <v>3532089.0</v>
      </c>
      <c r="D2722" s="26">
        <f t="shared" si="1"/>
        <v>138099.1191</v>
      </c>
      <c r="E2722" s="37"/>
    </row>
    <row r="2723">
      <c r="A2723" s="21">
        <f t="shared" si="2"/>
        <v>337</v>
      </c>
      <c r="B2723" s="21" t="s">
        <v>92</v>
      </c>
      <c r="C2723" s="23">
        <v>501575.0</v>
      </c>
      <c r="D2723" s="26">
        <f t="shared" si="1"/>
        <v>19610.79284</v>
      </c>
      <c r="E2723" s="37"/>
    </row>
    <row r="2724">
      <c r="A2724" s="21">
        <f t="shared" si="2"/>
        <v>337</v>
      </c>
      <c r="B2724" s="21" t="s">
        <v>224</v>
      </c>
      <c r="C2724" s="23">
        <v>160640.0</v>
      </c>
      <c r="D2724" s="26">
        <f t="shared" si="1"/>
        <v>6280.771096</v>
      </c>
      <c r="E2724" s="37"/>
    </row>
    <row r="2725">
      <c r="A2725" s="21">
        <f t="shared" si="2"/>
        <v>338</v>
      </c>
      <c r="B2725" s="21" t="s">
        <v>15</v>
      </c>
      <c r="C2725" s="23">
        <v>3613598.0</v>
      </c>
      <c r="D2725" s="26">
        <f t="shared" si="1"/>
        <v>138653.3961</v>
      </c>
      <c r="E2725" s="37"/>
    </row>
    <row r="2726">
      <c r="A2726" s="21">
        <f t="shared" si="2"/>
        <v>338</v>
      </c>
      <c r="B2726" s="21" t="s">
        <v>92</v>
      </c>
      <c r="C2726" s="23">
        <v>457848.0</v>
      </c>
      <c r="D2726" s="26">
        <f t="shared" si="1"/>
        <v>17567.58225</v>
      </c>
      <c r="E2726" s="37"/>
    </row>
    <row r="2727">
      <c r="A2727" s="21">
        <f t="shared" si="2"/>
        <v>338</v>
      </c>
      <c r="B2727" s="21" t="s">
        <v>224</v>
      </c>
      <c r="C2727" s="23">
        <v>122858.0</v>
      </c>
      <c r="D2727" s="26">
        <f t="shared" si="1"/>
        <v>4714.049249</v>
      </c>
      <c r="E2727" s="37"/>
    </row>
    <row r="2728">
      <c r="A2728" s="21">
        <f t="shared" si="2"/>
        <v>339</v>
      </c>
      <c r="B2728" s="21" t="s">
        <v>15</v>
      </c>
      <c r="C2728" s="23">
        <v>3672406.0</v>
      </c>
      <c r="D2728" s="26">
        <f t="shared" si="1"/>
        <v>138267.1904</v>
      </c>
      <c r="E2728" s="37"/>
    </row>
    <row r="2729">
      <c r="A2729" s="21">
        <f t="shared" si="2"/>
        <v>339</v>
      </c>
      <c r="B2729" s="21" t="s">
        <v>92</v>
      </c>
      <c r="C2729" s="23">
        <v>375079.0</v>
      </c>
      <c r="D2729" s="26">
        <f t="shared" si="1"/>
        <v>14121.83716</v>
      </c>
      <c r="E2729" s="37"/>
    </row>
    <row r="2730">
      <c r="A2730" s="21">
        <f t="shared" si="2"/>
        <v>339</v>
      </c>
      <c r="B2730" s="21" t="s">
        <v>224</v>
      </c>
      <c r="C2730" s="23">
        <v>146819.0</v>
      </c>
      <c r="D2730" s="26">
        <f t="shared" si="1"/>
        <v>5527.779507</v>
      </c>
      <c r="E2730" s="37"/>
    </row>
    <row r="2731">
      <c r="A2731" s="21">
        <f t="shared" si="2"/>
        <v>340</v>
      </c>
      <c r="B2731" s="21" t="s">
        <v>15</v>
      </c>
      <c r="C2731" s="23">
        <v>3691223.0</v>
      </c>
      <c r="D2731" s="26">
        <f t="shared" si="1"/>
        <v>136352.7468</v>
      </c>
      <c r="E2731" s="37"/>
    </row>
    <row r="2732">
      <c r="A2732" s="21">
        <f t="shared" si="2"/>
        <v>340</v>
      </c>
      <c r="B2732" s="21" t="s">
        <v>317</v>
      </c>
      <c r="C2732" s="23">
        <v>888.0</v>
      </c>
      <c r="D2732" s="26">
        <f t="shared" si="1"/>
        <v>32.80247202</v>
      </c>
      <c r="E2732" s="37"/>
    </row>
    <row r="2733">
      <c r="A2733" s="21">
        <f t="shared" si="2"/>
        <v>340</v>
      </c>
      <c r="B2733" s="21" t="s">
        <v>92</v>
      </c>
      <c r="C2733" s="23">
        <v>292988.0</v>
      </c>
      <c r="D2733" s="26">
        <f t="shared" si="1"/>
        <v>10822.8949</v>
      </c>
      <c r="E2733" s="37"/>
    </row>
    <row r="2734">
      <c r="A2734" s="21">
        <f t="shared" si="2"/>
        <v>340</v>
      </c>
      <c r="B2734" s="21" t="s">
        <v>224</v>
      </c>
      <c r="C2734" s="23">
        <v>209205.0</v>
      </c>
      <c r="D2734" s="26">
        <f t="shared" si="1"/>
        <v>7727.974278</v>
      </c>
      <c r="E2734" s="37"/>
    </row>
    <row r="2735">
      <c r="A2735" s="21">
        <f t="shared" si="2"/>
        <v>341</v>
      </c>
      <c r="B2735" s="21" t="s">
        <v>15</v>
      </c>
      <c r="C2735" s="23">
        <v>3596423.0</v>
      </c>
      <c r="D2735" s="26">
        <f t="shared" si="1"/>
        <v>130328.0549</v>
      </c>
      <c r="E2735" s="37"/>
    </row>
    <row r="2736">
      <c r="A2736" s="21">
        <f t="shared" si="2"/>
        <v>341</v>
      </c>
      <c r="B2736" s="21" t="s">
        <v>317</v>
      </c>
      <c r="C2736" s="23">
        <v>116577.0</v>
      </c>
      <c r="D2736" s="26">
        <f t="shared" si="1"/>
        <v>4224.545793</v>
      </c>
      <c r="E2736" s="37"/>
    </row>
    <row r="2737">
      <c r="A2737" s="21">
        <f t="shared" si="2"/>
        <v>341</v>
      </c>
      <c r="B2737" s="21" t="s">
        <v>92</v>
      </c>
      <c r="C2737" s="23">
        <v>304526.0</v>
      </c>
      <c r="D2737" s="26">
        <f t="shared" si="1"/>
        <v>11035.48755</v>
      </c>
      <c r="E2737" s="37"/>
    </row>
    <row r="2738">
      <c r="A2738" s="21">
        <f t="shared" si="2"/>
        <v>341</v>
      </c>
      <c r="B2738" s="21" t="s">
        <v>224</v>
      </c>
      <c r="C2738" s="23">
        <v>176778.0</v>
      </c>
      <c r="D2738" s="26">
        <f t="shared" si="1"/>
        <v>6406.124332</v>
      </c>
      <c r="E2738" s="37"/>
    </row>
    <row r="2739">
      <c r="A2739" s="21">
        <f t="shared" si="2"/>
        <v>342</v>
      </c>
      <c r="B2739" s="21" t="s">
        <v>15</v>
      </c>
      <c r="C2739" s="23">
        <v>3544981.0</v>
      </c>
      <c r="D2739" s="26">
        <f t="shared" si="1"/>
        <v>126009.6962</v>
      </c>
      <c r="E2739" s="37"/>
    </row>
    <row r="2740">
      <c r="A2740" s="21">
        <f t="shared" si="2"/>
        <v>342</v>
      </c>
      <c r="B2740" s="21" t="s">
        <v>317</v>
      </c>
      <c r="C2740" s="23">
        <v>169864.0</v>
      </c>
      <c r="D2740" s="26">
        <f t="shared" si="1"/>
        <v>6037.976236</v>
      </c>
      <c r="E2740" s="37"/>
    </row>
    <row r="2741">
      <c r="A2741" s="21">
        <f t="shared" si="2"/>
        <v>342</v>
      </c>
      <c r="B2741" s="21" t="s">
        <v>92</v>
      </c>
      <c r="C2741" s="23">
        <v>277580.0</v>
      </c>
      <c r="D2741" s="26">
        <f t="shared" si="1"/>
        <v>9866.843143</v>
      </c>
      <c r="E2741" s="37"/>
    </row>
    <row r="2742">
      <c r="A2742" s="21">
        <f t="shared" si="2"/>
        <v>342</v>
      </c>
      <c r="B2742" s="21" t="s">
        <v>224</v>
      </c>
      <c r="C2742" s="23">
        <v>201879.0</v>
      </c>
      <c r="D2742" s="26">
        <f t="shared" si="1"/>
        <v>7175.979635</v>
      </c>
      <c r="E2742" s="37"/>
    </row>
    <row r="2743">
      <c r="A2743" s="21">
        <f t="shared" si="2"/>
        <v>343</v>
      </c>
      <c r="B2743" s="21" t="s">
        <v>15</v>
      </c>
      <c r="C2743" s="23">
        <v>3690243.0</v>
      </c>
      <c r="D2743" s="26">
        <f t="shared" si="1"/>
        <v>128652.5095</v>
      </c>
      <c r="E2743" s="37"/>
    </row>
    <row r="2744">
      <c r="A2744" s="21">
        <f t="shared" si="2"/>
        <v>343</v>
      </c>
      <c r="B2744" s="21" t="s">
        <v>317</v>
      </c>
      <c r="C2744" s="23">
        <v>42702.0</v>
      </c>
      <c r="D2744" s="26">
        <f t="shared" si="1"/>
        <v>1488.714824</v>
      </c>
      <c r="E2744" s="37"/>
    </row>
    <row r="2745">
      <c r="A2745" s="21">
        <f t="shared" si="2"/>
        <v>343</v>
      </c>
      <c r="B2745" s="21" t="s">
        <v>92</v>
      </c>
      <c r="C2745" s="23">
        <v>40385.0</v>
      </c>
      <c r="D2745" s="26">
        <f t="shared" si="1"/>
        <v>1407.937525</v>
      </c>
      <c r="E2745" s="37"/>
    </row>
    <row r="2746">
      <c r="A2746" s="21">
        <f t="shared" si="2"/>
        <v>343</v>
      </c>
      <c r="B2746" s="21" t="s">
        <v>224</v>
      </c>
      <c r="C2746" s="23">
        <v>420974.0</v>
      </c>
      <c r="D2746" s="26">
        <f t="shared" si="1"/>
        <v>14676.36725</v>
      </c>
      <c r="E2746" s="37"/>
    </row>
    <row r="2747">
      <c r="A2747" s="21">
        <f t="shared" si="2"/>
        <v>344</v>
      </c>
      <c r="B2747" s="21" t="s">
        <v>15</v>
      </c>
      <c r="C2747" s="23">
        <v>3841097.0</v>
      </c>
      <c r="D2747" s="26">
        <f t="shared" si="1"/>
        <v>131323.7009</v>
      </c>
      <c r="E2747" s="37"/>
    </row>
    <row r="2748">
      <c r="A2748" s="21">
        <f t="shared" si="2"/>
        <v>344</v>
      </c>
      <c r="B2748" s="21" t="s">
        <v>317</v>
      </c>
      <c r="C2748" s="23">
        <v>40.0</v>
      </c>
      <c r="D2748" s="26">
        <f t="shared" si="1"/>
        <v>1.367564536</v>
      </c>
      <c r="E2748" s="37"/>
    </row>
    <row r="2749">
      <c r="A2749" s="21">
        <f t="shared" si="2"/>
        <v>344</v>
      </c>
      <c r="B2749" s="21" t="s">
        <v>92</v>
      </c>
      <c r="C2749" s="23">
        <v>7071.0</v>
      </c>
      <c r="D2749" s="26">
        <f t="shared" si="1"/>
        <v>241.7512208</v>
      </c>
      <c r="E2749" s="37"/>
    </row>
    <row r="2750">
      <c r="A2750" s="21">
        <f t="shared" si="2"/>
        <v>344</v>
      </c>
      <c r="B2750" s="21" t="s">
        <v>224</v>
      </c>
      <c r="C2750" s="23">
        <v>346096.0</v>
      </c>
      <c r="D2750" s="26">
        <f t="shared" si="1"/>
        <v>11832.71539</v>
      </c>
      <c r="E2750" s="37"/>
    </row>
    <row r="2751">
      <c r="A2751" s="21">
        <f t="shared" si="2"/>
        <v>345</v>
      </c>
      <c r="B2751" s="21" t="s">
        <v>15</v>
      </c>
      <c r="C2751" s="23">
        <v>3819614.0</v>
      </c>
      <c r="D2751" s="26">
        <f t="shared" si="1"/>
        <v>128051.332</v>
      </c>
      <c r="E2751" s="37"/>
    </row>
    <row r="2752">
      <c r="A2752" s="21">
        <f t="shared" si="2"/>
        <v>345</v>
      </c>
      <c r="B2752" s="21" t="s">
        <v>92</v>
      </c>
      <c r="C2752" s="23">
        <v>15812.0</v>
      </c>
      <c r="D2752" s="26">
        <f t="shared" si="1"/>
        <v>530.0922192</v>
      </c>
      <c r="E2752" s="37"/>
    </row>
    <row r="2753">
      <c r="A2753" s="21">
        <f t="shared" si="2"/>
        <v>345</v>
      </c>
      <c r="B2753" s="21" t="s">
        <v>224</v>
      </c>
      <c r="C2753" s="23">
        <v>358878.0</v>
      </c>
      <c r="D2753" s="26">
        <f t="shared" si="1"/>
        <v>12031.26963</v>
      </c>
      <c r="E2753" s="37"/>
    </row>
    <row r="2754">
      <c r="A2754" s="21">
        <f t="shared" si="2"/>
        <v>346</v>
      </c>
      <c r="B2754" s="21" t="s">
        <v>15</v>
      </c>
      <c r="C2754" s="23">
        <v>3828832.0</v>
      </c>
      <c r="D2754" s="26">
        <f t="shared" si="1"/>
        <v>125852.2245</v>
      </c>
      <c r="E2754" s="37"/>
    </row>
    <row r="2755">
      <c r="A2755" s="21">
        <f t="shared" si="2"/>
        <v>346</v>
      </c>
      <c r="B2755" s="21" t="s">
        <v>92</v>
      </c>
      <c r="C2755" s="23">
        <v>55562.0</v>
      </c>
      <c r="D2755" s="26">
        <f t="shared" si="1"/>
        <v>1826.301415</v>
      </c>
      <c r="E2755" s="37"/>
    </row>
    <row r="2756">
      <c r="A2756" s="21">
        <f t="shared" si="2"/>
        <v>346</v>
      </c>
      <c r="B2756" s="21" t="s">
        <v>224</v>
      </c>
      <c r="C2756" s="23">
        <v>309910.0</v>
      </c>
      <c r="D2756" s="26">
        <f t="shared" si="1"/>
        <v>10186.62164</v>
      </c>
      <c r="E2756" s="37"/>
    </row>
    <row r="2757">
      <c r="A2757" s="21">
        <f t="shared" si="2"/>
        <v>347</v>
      </c>
      <c r="B2757" s="21" t="s">
        <v>15</v>
      </c>
      <c r="C2757" s="23">
        <v>3788140.0</v>
      </c>
      <c r="D2757" s="26">
        <f t="shared" si="1"/>
        <v>122068.7966</v>
      </c>
      <c r="E2757" s="37"/>
    </row>
    <row r="2758">
      <c r="A2758" s="21">
        <f t="shared" si="2"/>
        <v>347</v>
      </c>
      <c r="B2758" s="21" t="s">
        <v>92</v>
      </c>
      <c r="C2758" s="23">
        <v>107653.0</v>
      </c>
      <c r="D2758" s="26">
        <f t="shared" si="1"/>
        <v>3469.003829</v>
      </c>
      <c r="E2758" s="37"/>
    </row>
    <row r="2759">
      <c r="A2759" s="21">
        <f t="shared" si="2"/>
        <v>347</v>
      </c>
      <c r="B2759" s="21" t="s">
        <v>224</v>
      </c>
      <c r="C2759" s="23">
        <v>298511.0</v>
      </c>
      <c r="D2759" s="26">
        <f t="shared" si="1"/>
        <v>9619.200597</v>
      </c>
      <c r="E2759" s="37"/>
    </row>
    <row r="2760">
      <c r="A2760" s="21">
        <f t="shared" si="2"/>
        <v>348</v>
      </c>
      <c r="B2760" s="21" t="s">
        <v>15</v>
      </c>
      <c r="C2760" s="23">
        <v>3780069.0</v>
      </c>
      <c r="D2760" s="26">
        <f t="shared" si="1"/>
        <v>119403.6019</v>
      </c>
      <c r="E2760" s="37"/>
    </row>
    <row r="2761">
      <c r="A2761" s="21">
        <f t="shared" si="2"/>
        <v>348</v>
      </c>
      <c r="B2761" s="21" t="s">
        <v>92</v>
      </c>
      <c r="C2761" s="23">
        <v>172392.0</v>
      </c>
      <c r="D2761" s="26">
        <f t="shared" si="1"/>
        <v>5445.462961</v>
      </c>
      <c r="E2761" s="37"/>
    </row>
    <row r="2762">
      <c r="A2762" s="21">
        <f t="shared" si="2"/>
        <v>348</v>
      </c>
      <c r="B2762" s="21" t="s">
        <v>224</v>
      </c>
      <c r="C2762" s="23">
        <v>241843.0</v>
      </c>
      <c r="D2762" s="26">
        <f t="shared" si="1"/>
        <v>7639.258776</v>
      </c>
      <c r="E2762" s="37"/>
    </row>
    <row r="2763">
      <c r="A2763" s="21">
        <f t="shared" si="2"/>
        <v>349</v>
      </c>
      <c r="B2763" s="21" t="s">
        <v>15</v>
      </c>
      <c r="C2763" s="23">
        <v>3701915.0</v>
      </c>
      <c r="D2763" s="26">
        <f t="shared" si="1"/>
        <v>114614.3761</v>
      </c>
      <c r="E2763" s="37"/>
    </row>
    <row r="2764">
      <c r="A2764" s="21">
        <f t="shared" si="2"/>
        <v>349</v>
      </c>
      <c r="B2764" s="21" t="s">
        <v>92</v>
      </c>
      <c r="C2764" s="23">
        <v>256927.0</v>
      </c>
      <c r="D2764" s="26">
        <f t="shared" si="1"/>
        <v>7954.67422</v>
      </c>
      <c r="E2764" s="37"/>
    </row>
    <row r="2765">
      <c r="A2765" s="21">
        <f t="shared" si="2"/>
        <v>349</v>
      </c>
      <c r="B2765" s="21" t="s">
        <v>224</v>
      </c>
      <c r="C2765" s="23">
        <v>235462.0</v>
      </c>
      <c r="D2765" s="26">
        <f t="shared" si="1"/>
        <v>7290.099917</v>
      </c>
      <c r="E2765" s="37"/>
    </row>
    <row r="2766">
      <c r="A2766" s="21">
        <f t="shared" si="2"/>
        <v>350</v>
      </c>
      <c r="B2766" s="21" t="s">
        <v>15</v>
      </c>
      <c r="C2766" s="23">
        <v>3973326.0</v>
      </c>
      <c r="D2766" s="26">
        <f t="shared" si="1"/>
        <v>120564.2576</v>
      </c>
      <c r="E2766" s="37"/>
    </row>
    <row r="2767">
      <c r="A2767" s="21">
        <f t="shared" si="2"/>
        <v>350</v>
      </c>
      <c r="B2767" s="21" t="s">
        <v>92</v>
      </c>
      <c r="C2767" s="23">
        <v>6137.0</v>
      </c>
      <c r="D2767" s="26">
        <f t="shared" si="1"/>
        <v>186.2175036</v>
      </c>
      <c r="E2767" s="37"/>
    </row>
    <row r="2768">
      <c r="A2768" s="21">
        <f t="shared" si="2"/>
        <v>350</v>
      </c>
      <c r="B2768" s="21" t="s">
        <v>224</v>
      </c>
      <c r="C2768" s="23">
        <v>214841.0</v>
      </c>
      <c r="D2768" s="26">
        <f t="shared" si="1"/>
        <v>6519.008422</v>
      </c>
      <c r="E2768" s="37"/>
    </row>
    <row r="2769">
      <c r="A2769" s="21">
        <f t="shared" si="2"/>
        <v>351</v>
      </c>
      <c r="B2769" s="21" t="s">
        <v>15</v>
      </c>
      <c r="C2769" s="23">
        <v>4142101.0</v>
      </c>
      <c r="D2769" s="26">
        <f t="shared" si="1"/>
        <v>123167.0175</v>
      </c>
      <c r="E2769" s="37"/>
    </row>
    <row r="2770">
      <c r="A2770" s="21">
        <f t="shared" si="2"/>
        <v>351</v>
      </c>
      <c r="B2770" s="21" t="s">
        <v>224</v>
      </c>
      <c r="C2770" s="23">
        <v>52203.0</v>
      </c>
      <c r="D2770" s="26">
        <f t="shared" si="1"/>
        <v>1552.276927</v>
      </c>
      <c r="E2770" s="37"/>
    </row>
    <row r="2771">
      <c r="A2771" s="21">
        <f t="shared" si="2"/>
        <v>352</v>
      </c>
      <c r="B2771" s="21" t="s">
        <v>15</v>
      </c>
      <c r="C2771" s="23">
        <v>4184816.0</v>
      </c>
      <c r="D2771" s="26">
        <f t="shared" si="1"/>
        <v>121932.0745</v>
      </c>
      <c r="E2771" s="37"/>
    </row>
    <row r="2772">
      <c r="A2772" s="21">
        <f t="shared" si="2"/>
        <v>352</v>
      </c>
      <c r="B2772" s="21" t="s">
        <v>224</v>
      </c>
      <c r="C2772" s="23">
        <v>9488.0</v>
      </c>
      <c r="D2772" s="26">
        <f t="shared" si="1"/>
        <v>276.4497945</v>
      </c>
      <c r="E2772" s="37"/>
    </row>
    <row r="2773">
      <c r="A2773" s="21">
        <f t="shared" si="2"/>
        <v>353</v>
      </c>
      <c r="B2773" s="21" t="s">
        <v>15</v>
      </c>
      <c r="C2773" s="23">
        <v>4194304.0</v>
      </c>
      <c r="D2773" s="26">
        <f t="shared" si="1"/>
        <v>119737.0861</v>
      </c>
      <c r="E2773" s="37"/>
    </row>
    <row r="2774">
      <c r="A2774" s="21">
        <f t="shared" si="2"/>
        <v>354</v>
      </c>
      <c r="B2774" s="21" t="s">
        <v>15</v>
      </c>
      <c r="C2774" s="23">
        <v>4194304.0</v>
      </c>
      <c r="D2774" s="26">
        <f t="shared" si="1"/>
        <v>117304.8657</v>
      </c>
      <c r="E2774" s="37"/>
    </row>
    <row r="2775">
      <c r="A2775" s="21">
        <f t="shared" si="2"/>
        <v>355</v>
      </c>
      <c r="B2775" s="21" t="s">
        <v>15</v>
      </c>
      <c r="C2775" s="23">
        <v>4194304.0</v>
      </c>
      <c r="D2775" s="26">
        <f t="shared" si="1"/>
        <v>114911.723</v>
      </c>
      <c r="E2775" s="37"/>
    </row>
    <row r="2776">
      <c r="A2776" s="21">
        <f t="shared" si="2"/>
        <v>356</v>
      </c>
      <c r="B2776" s="21" t="s">
        <v>15</v>
      </c>
      <c r="C2776" s="23">
        <v>4194304.0</v>
      </c>
      <c r="D2776" s="26">
        <f t="shared" si="1"/>
        <v>112557.494</v>
      </c>
      <c r="E2776" s="37"/>
    </row>
    <row r="2777">
      <c r="A2777" s="21">
        <f t="shared" si="2"/>
        <v>357</v>
      </c>
      <c r="B2777" s="21" t="s">
        <v>15</v>
      </c>
      <c r="C2777" s="23">
        <v>4194304.0</v>
      </c>
      <c r="D2777" s="26">
        <f t="shared" si="1"/>
        <v>110241.991</v>
      </c>
      <c r="E2777" s="37"/>
    </row>
    <row r="2778">
      <c r="A2778" s="21">
        <f t="shared" si="2"/>
        <v>358</v>
      </c>
      <c r="B2778" s="21" t="s">
        <v>15</v>
      </c>
      <c r="C2778" s="23">
        <v>4194304.0</v>
      </c>
      <c r="D2778" s="26">
        <f t="shared" si="1"/>
        <v>107965.0049</v>
      </c>
      <c r="E2778" s="37"/>
    </row>
    <row r="2779">
      <c r="A2779" s="21">
        <f t="shared" si="2"/>
        <v>359</v>
      </c>
      <c r="B2779" s="21" t="s">
        <v>15</v>
      </c>
      <c r="C2779" s="23">
        <v>4194304.0</v>
      </c>
      <c r="D2779" s="26">
        <f t="shared" si="1"/>
        <v>105726.3058</v>
      </c>
      <c r="E2779" s="37"/>
    </row>
    <row r="2780">
      <c r="A2780" s="21">
        <f t="shared" si="2"/>
        <v>360</v>
      </c>
      <c r="B2780" s="21" t="s">
        <v>15</v>
      </c>
      <c r="C2780" s="23">
        <v>4194304.0</v>
      </c>
      <c r="D2780" s="26">
        <f t="shared" si="1"/>
        <v>103525.6442</v>
      </c>
      <c r="E2780" s="37"/>
    </row>
    <row r="2781">
      <c r="A2781" s="21">
        <f t="shared" si="2"/>
        <v>361</v>
      </c>
      <c r="B2781" s="21" t="s">
        <v>15</v>
      </c>
      <c r="C2781" s="23">
        <v>4194304.0</v>
      </c>
      <c r="D2781" s="26">
        <f t="shared" si="1"/>
        <v>101362.7526</v>
      </c>
      <c r="E2781" s="37"/>
    </row>
    <row r="2782">
      <c r="A2782" s="21">
        <f t="shared" si="2"/>
        <v>362</v>
      </c>
      <c r="B2782" s="21" t="s">
        <v>15</v>
      </c>
      <c r="C2782" s="23">
        <v>4194304.0</v>
      </c>
      <c r="D2782" s="26">
        <f t="shared" si="1"/>
        <v>99237.34615</v>
      </c>
      <c r="E2782" s="37"/>
    </row>
    <row r="2783">
      <c r="A2783" s="21">
        <f t="shared" si="2"/>
        <v>363</v>
      </c>
      <c r="B2783" s="21" t="s">
        <v>15</v>
      </c>
      <c r="C2783" s="23">
        <v>4194304.0</v>
      </c>
      <c r="D2783" s="26">
        <f t="shared" si="1"/>
        <v>97149.12391</v>
      </c>
      <c r="E2783" s="37"/>
    </row>
    <row r="2784">
      <c r="A2784" s="21">
        <f t="shared" si="2"/>
        <v>364</v>
      </c>
      <c r="B2784" s="21" t="s">
        <v>15</v>
      </c>
      <c r="C2784" s="23">
        <v>4187285.0</v>
      </c>
      <c r="D2784" s="26">
        <f t="shared" si="1"/>
        <v>94938.62767</v>
      </c>
      <c r="E2784" s="37"/>
    </row>
    <row r="2785">
      <c r="A2785" s="21">
        <f t="shared" si="2"/>
        <v>364</v>
      </c>
      <c r="B2785" s="21" t="s">
        <v>85</v>
      </c>
      <c r="C2785" s="23">
        <v>7019.0</v>
      </c>
      <c r="D2785" s="26">
        <f t="shared" si="1"/>
        <v>159.1423148</v>
      </c>
      <c r="E2785" s="37"/>
    </row>
    <row r="2786">
      <c r="A2786" s="21">
        <f t="shared" si="2"/>
        <v>365</v>
      </c>
      <c r="B2786" s="21" t="s">
        <v>15</v>
      </c>
      <c r="C2786" s="23">
        <v>4178824.0</v>
      </c>
      <c r="D2786" s="26">
        <f t="shared" si="1"/>
        <v>92739.41141</v>
      </c>
      <c r="E2786" s="37"/>
    </row>
    <row r="2787">
      <c r="A2787" s="21">
        <f t="shared" si="2"/>
        <v>365</v>
      </c>
      <c r="B2787" s="21" t="s">
        <v>85</v>
      </c>
      <c r="C2787" s="23">
        <v>15480.0</v>
      </c>
      <c r="D2787" s="26">
        <f t="shared" si="1"/>
        <v>343.543085</v>
      </c>
      <c r="E2787" s="37"/>
    </row>
    <row r="2788">
      <c r="A2788" s="21">
        <f t="shared" si="2"/>
        <v>366</v>
      </c>
      <c r="B2788" s="21" t="s">
        <v>15</v>
      </c>
      <c r="C2788" s="23">
        <v>4175304.0</v>
      </c>
      <c r="D2788" s="26">
        <f t="shared" si="1"/>
        <v>90691.63616</v>
      </c>
      <c r="E2788" s="37"/>
    </row>
    <row r="2789">
      <c r="A2789" s="21">
        <f t="shared" si="2"/>
        <v>366</v>
      </c>
      <c r="B2789" s="21" t="s">
        <v>85</v>
      </c>
      <c r="C2789" s="23">
        <v>19000.0</v>
      </c>
      <c r="D2789" s="26">
        <f t="shared" si="1"/>
        <v>412.6983537</v>
      </c>
      <c r="E2789" s="37"/>
    </row>
    <row r="2790">
      <c r="A2790" s="21">
        <f t="shared" si="2"/>
        <v>367</v>
      </c>
      <c r="B2790" s="21" t="s">
        <v>15</v>
      </c>
      <c r="C2790" s="23">
        <v>4194304.0</v>
      </c>
      <c r="D2790" s="26">
        <f t="shared" si="1"/>
        <v>89161.5551</v>
      </c>
      <c r="E2790" s="37"/>
    </row>
    <row r="2791">
      <c r="A2791" s="21">
        <f t="shared" si="2"/>
        <v>368</v>
      </c>
      <c r="B2791" s="21" t="s">
        <v>15</v>
      </c>
      <c r="C2791" s="23">
        <v>4192546.0</v>
      </c>
      <c r="D2791" s="26">
        <f t="shared" si="1"/>
        <v>87217.67845</v>
      </c>
      <c r="E2791" s="37"/>
    </row>
    <row r="2792">
      <c r="A2792" s="21">
        <f t="shared" si="2"/>
        <v>368</v>
      </c>
      <c r="B2792" s="21" t="s">
        <v>85</v>
      </c>
      <c r="C2792" s="23">
        <v>1758.0</v>
      </c>
      <c r="D2792" s="26">
        <f t="shared" si="1"/>
        <v>36.57173439</v>
      </c>
      <c r="E2792" s="37"/>
    </row>
    <row r="2793">
      <c r="A2793" s="21">
        <f t="shared" si="2"/>
        <v>369</v>
      </c>
      <c r="B2793" s="21" t="s">
        <v>15</v>
      </c>
      <c r="C2793" s="23">
        <v>4140246.0</v>
      </c>
      <c r="D2793" s="26">
        <f t="shared" si="1"/>
        <v>84281.60284</v>
      </c>
      <c r="E2793" s="37"/>
    </row>
    <row r="2794">
      <c r="A2794" s="21">
        <f t="shared" si="2"/>
        <v>369</v>
      </c>
      <c r="B2794" s="21" t="s">
        <v>85</v>
      </c>
      <c r="C2794" s="23">
        <v>54058.0</v>
      </c>
      <c r="D2794" s="26">
        <f t="shared" si="1"/>
        <v>1100.440623</v>
      </c>
      <c r="E2794" s="37"/>
    </row>
    <row r="2795">
      <c r="A2795" s="21">
        <f t="shared" si="2"/>
        <v>370</v>
      </c>
      <c r="B2795" s="21" t="s">
        <v>15</v>
      </c>
      <c r="C2795" s="23">
        <v>4160673.0</v>
      </c>
      <c r="D2795" s="26">
        <f t="shared" si="1"/>
        <v>82874.66775</v>
      </c>
      <c r="E2795" s="37"/>
    </row>
    <row r="2796">
      <c r="A2796" s="21">
        <f t="shared" si="2"/>
        <v>370</v>
      </c>
      <c r="B2796" s="21" t="s">
        <v>85</v>
      </c>
      <c r="C2796" s="23">
        <v>33631.0</v>
      </c>
      <c r="D2796" s="26">
        <f t="shared" si="1"/>
        <v>669.8815194</v>
      </c>
      <c r="E2796" s="37"/>
    </row>
    <row r="2797">
      <c r="A2797" s="21">
        <f t="shared" si="2"/>
        <v>371</v>
      </c>
      <c r="B2797" s="21" t="s">
        <v>15</v>
      </c>
      <c r="C2797" s="23">
        <v>4154854.0</v>
      </c>
      <c r="D2797" s="26">
        <f t="shared" si="1"/>
        <v>80972.54565</v>
      </c>
      <c r="E2797" s="37"/>
    </row>
    <row r="2798">
      <c r="A2798" s="21">
        <f t="shared" si="2"/>
        <v>371</v>
      </c>
      <c r="B2798" s="21" t="s">
        <v>85</v>
      </c>
      <c r="C2798" s="23">
        <v>39450.0</v>
      </c>
      <c r="D2798" s="26">
        <f t="shared" si="1"/>
        <v>768.8277196</v>
      </c>
      <c r="E2798" s="37"/>
    </row>
    <row r="2799">
      <c r="A2799" s="21">
        <f t="shared" si="2"/>
        <v>372</v>
      </c>
      <c r="B2799" s="21" t="s">
        <v>15</v>
      </c>
      <c r="C2799" s="23">
        <v>4132231.0</v>
      </c>
      <c r="D2799" s="26">
        <f t="shared" si="1"/>
        <v>78788.57799</v>
      </c>
      <c r="E2799" s="37"/>
    </row>
    <row r="2800">
      <c r="A2800" s="21">
        <f t="shared" si="2"/>
        <v>372</v>
      </c>
      <c r="B2800" s="21" t="s">
        <v>85</v>
      </c>
      <c r="C2800" s="23">
        <v>62073.0</v>
      </c>
      <c r="D2800" s="26">
        <f t="shared" si="1"/>
        <v>1183.535819</v>
      </c>
      <c r="E2800" s="37"/>
    </row>
    <row r="2801">
      <c r="A2801" s="21">
        <f t="shared" si="2"/>
        <v>373</v>
      </c>
      <c r="B2801" s="21" t="s">
        <v>15</v>
      </c>
      <c r="C2801" s="23">
        <v>4009538.0</v>
      </c>
      <c r="D2801" s="26">
        <f t="shared" si="1"/>
        <v>74789.92101</v>
      </c>
      <c r="E2801" s="37"/>
    </row>
    <row r="2802">
      <c r="A2802" s="21">
        <f t="shared" si="2"/>
        <v>373</v>
      </c>
      <c r="B2802" s="21" t="s">
        <v>85</v>
      </c>
      <c r="C2802" s="23">
        <v>184766.0</v>
      </c>
      <c r="D2802" s="26">
        <f t="shared" si="1"/>
        <v>3446.440599</v>
      </c>
      <c r="E2802" s="37"/>
    </row>
    <row r="2803">
      <c r="A2803" s="21">
        <f t="shared" si="2"/>
        <v>374</v>
      </c>
      <c r="B2803" s="21" t="s">
        <v>15</v>
      </c>
      <c r="C2803" s="23">
        <v>4040584.0</v>
      </c>
      <c r="D2803" s="26">
        <f t="shared" si="1"/>
        <v>73728.76405</v>
      </c>
      <c r="E2803" s="37"/>
    </row>
    <row r="2804">
      <c r="A2804" s="21">
        <f t="shared" si="2"/>
        <v>374</v>
      </c>
      <c r="B2804" s="21" t="s">
        <v>85</v>
      </c>
      <c r="C2804" s="23">
        <v>153720.0</v>
      </c>
      <c r="D2804" s="26">
        <f t="shared" si="1"/>
        <v>2804.937507</v>
      </c>
      <c r="E2804" s="37"/>
    </row>
    <row r="2805">
      <c r="A2805" s="21">
        <f t="shared" si="2"/>
        <v>375</v>
      </c>
      <c r="B2805" s="21" t="s">
        <v>15</v>
      </c>
      <c r="C2805" s="23">
        <v>3912454.0</v>
      </c>
      <c r="D2805" s="26">
        <f t="shared" si="1"/>
        <v>69833.00039</v>
      </c>
      <c r="E2805" s="37"/>
    </row>
    <row r="2806">
      <c r="A2806" s="21">
        <f t="shared" si="2"/>
        <v>375</v>
      </c>
      <c r="B2806" s="21" t="s">
        <v>85</v>
      </c>
      <c r="C2806" s="23">
        <v>281850.0</v>
      </c>
      <c r="D2806" s="26">
        <f t="shared" si="1"/>
        <v>5030.712478</v>
      </c>
      <c r="E2806" s="37"/>
    </row>
    <row r="2807">
      <c r="A2807" s="21">
        <f t="shared" si="2"/>
        <v>376</v>
      </c>
      <c r="B2807" s="21" t="s">
        <v>15</v>
      </c>
      <c r="C2807" s="23">
        <v>3837834.0</v>
      </c>
      <c r="D2807" s="26">
        <f t="shared" si="1"/>
        <v>67002.56272</v>
      </c>
      <c r="E2807" s="37"/>
    </row>
    <row r="2808">
      <c r="A2808" s="21">
        <f t="shared" si="2"/>
        <v>376</v>
      </c>
      <c r="B2808" s="21" t="s">
        <v>85</v>
      </c>
      <c r="C2808" s="23">
        <v>356470.0</v>
      </c>
      <c r="D2808" s="26">
        <f t="shared" si="1"/>
        <v>6223.407144</v>
      </c>
      <c r="E2808" s="37"/>
    </row>
    <row r="2809">
      <c r="A2809" s="21">
        <f t="shared" si="2"/>
        <v>377</v>
      </c>
      <c r="B2809" s="21" t="s">
        <v>15</v>
      </c>
      <c r="C2809" s="23">
        <v>3937706.0</v>
      </c>
      <c r="D2809" s="26">
        <f t="shared" si="1"/>
        <v>67238.49096</v>
      </c>
      <c r="E2809" s="37"/>
    </row>
    <row r="2810">
      <c r="A2810" s="21">
        <f t="shared" si="2"/>
        <v>377</v>
      </c>
      <c r="B2810" s="21" t="s">
        <v>85</v>
      </c>
      <c r="C2810" s="23">
        <v>256598.0</v>
      </c>
      <c r="D2810" s="26">
        <f t="shared" si="1"/>
        <v>4381.551671</v>
      </c>
      <c r="E2810" s="37"/>
    </row>
    <row r="2811">
      <c r="A2811" s="21">
        <f t="shared" si="2"/>
        <v>378</v>
      </c>
      <c r="B2811" s="21" t="s">
        <v>15</v>
      </c>
      <c r="C2811" s="23">
        <v>3996809.0</v>
      </c>
      <c r="D2811" s="26">
        <f t="shared" si="1"/>
        <v>66747.30189</v>
      </c>
      <c r="E2811" s="37"/>
    </row>
    <row r="2812">
      <c r="A2812" s="21">
        <f t="shared" si="2"/>
        <v>378</v>
      </c>
      <c r="B2812" s="21" t="s">
        <v>85</v>
      </c>
      <c r="C2812" s="23">
        <v>197495.0</v>
      </c>
      <c r="D2812" s="26">
        <f t="shared" si="1"/>
        <v>3298.195732</v>
      </c>
      <c r="E2812" s="37"/>
    </row>
    <row r="2813">
      <c r="A2813" s="21">
        <f t="shared" si="2"/>
        <v>379</v>
      </c>
      <c r="B2813" s="21" t="s">
        <v>15</v>
      </c>
      <c r="C2813" s="23">
        <v>3981859.0</v>
      </c>
      <c r="D2813" s="26">
        <f t="shared" si="1"/>
        <v>65032.21989</v>
      </c>
      <c r="E2813" s="37"/>
    </row>
    <row r="2814">
      <c r="A2814" s="21">
        <f t="shared" si="2"/>
        <v>379</v>
      </c>
      <c r="B2814" s="21" t="s">
        <v>85</v>
      </c>
      <c r="C2814" s="23">
        <v>212445.0</v>
      </c>
      <c r="D2814" s="26">
        <f t="shared" si="1"/>
        <v>3469.678347</v>
      </c>
      <c r="E2814" s="37"/>
    </row>
    <row r="2815">
      <c r="A2815" s="21">
        <f t="shared" si="2"/>
        <v>380</v>
      </c>
      <c r="B2815" s="21" t="s">
        <v>15</v>
      </c>
      <c r="C2815" s="23">
        <v>3988174.0</v>
      </c>
      <c r="D2815" s="26">
        <f t="shared" si="1"/>
        <v>63696.62568</v>
      </c>
      <c r="E2815" s="37"/>
    </row>
    <row r="2816">
      <c r="A2816" s="21">
        <f t="shared" si="2"/>
        <v>380</v>
      </c>
      <c r="B2816" s="21" t="s">
        <v>85</v>
      </c>
      <c r="C2816" s="23">
        <v>206130.0</v>
      </c>
      <c r="D2816" s="26">
        <f t="shared" si="1"/>
        <v>3292.179692</v>
      </c>
      <c r="E2816" s="37"/>
    </row>
    <row r="2817">
      <c r="A2817" s="21">
        <f t="shared" si="2"/>
        <v>381</v>
      </c>
      <c r="B2817" s="21" t="s">
        <v>15</v>
      </c>
      <c r="C2817" s="23">
        <v>3956767.0</v>
      </c>
      <c r="D2817" s="26">
        <f t="shared" si="1"/>
        <v>61795.97393</v>
      </c>
      <c r="E2817" s="37"/>
    </row>
    <row r="2818">
      <c r="A2818" s="21">
        <f t="shared" si="2"/>
        <v>381</v>
      </c>
      <c r="B2818" s="21" t="s">
        <v>85</v>
      </c>
      <c r="C2818" s="23">
        <v>237537.0</v>
      </c>
      <c r="D2818" s="26">
        <f t="shared" si="1"/>
        <v>3709.804054</v>
      </c>
      <c r="E2818" s="37"/>
    </row>
    <row r="2819">
      <c r="A2819" s="21">
        <f t="shared" si="2"/>
        <v>382</v>
      </c>
      <c r="B2819" s="21" t="s">
        <v>15</v>
      </c>
      <c r="C2819" s="23">
        <v>3818385.0</v>
      </c>
      <c r="D2819" s="26">
        <f t="shared" si="1"/>
        <v>58311.6108</v>
      </c>
      <c r="E2819" s="37"/>
    </row>
    <row r="2820">
      <c r="A2820" s="21">
        <f t="shared" si="2"/>
        <v>382</v>
      </c>
      <c r="B2820" s="21" t="s">
        <v>85</v>
      </c>
      <c r="C2820" s="23">
        <v>375919.0</v>
      </c>
      <c r="D2820" s="26">
        <f t="shared" si="1"/>
        <v>5740.762762</v>
      </c>
      <c r="E2820" s="37"/>
    </row>
    <row r="2821">
      <c r="A2821" s="21">
        <f t="shared" si="2"/>
        <v>383</v>
      </c>
      <c r="B2821" s="21" t="s">
        <v>15</v>
      </c>
      <c r="C2821" s="23">
        <v>3944572.0</v>
      </c>
      <c r="D2821" s="26">
        <f t="shared" si="1"/>
        <v>58899.22176</v>
      </c>
      <c r="E2821" s="37"/>
    </row>
    <row r="2822">
      <c r="A2822" s="21">
        <f t="shared" si="2"/>
        <v>383</v>
      </c>
      <c r="B2822" s="21" t="s">
        <v>85</v>
      </c>
      <c r="C2822" s="23">
        <v>249732.0</v>
      </c>
      <c r="D2822" s="26">
        <f t="shared" si="1"/>
        <v>3728.926852</v>
      </c>
      <c r="E2822" s="37"/>
    </row>
    <row r="2823">
      <c r="A2823" s="21">
        <f t="shared" si="2"/>
        <v>384</v>
      </c>
      <c r="B2823" s="21" t="s">
        <v>15</v>
      </c>
      <c r="C2823" s="23">
        <v>3946412.0</v>
      </c>
      <c r="D2823" s="26">
        <f t="shared" si="1"/>
        <v>57613.68294</v>
      </c>
      <c r="E2823" s="37"/>
    </row>
    <row r="2824">
      <c r="A2824" s="21">
        <f t="shared" si="2"/>
        <v>384</v>
      </c>
      <c r="B2824" s="21" t="s">
        <v>85</v>
      </c>
      <c r="C2824" s="23">
        <v>247892.0</v>
      </c>
      <c r="D2824" s="26">
        <f t="shared" si="1"/>
        <v>3618.976197</v>
      </c>
      <c r="E2824" s="37"/>
    </row>
    <row r="2825">
      <c r="A2825" s="21">
        <f t="shared" si="2"/>
        <v>385</v>
      </c>
      <c r="B2825" s="21" t="s">
        <v>15</v>
      </c>
      <c r="C2825" s="23">
        <v>3907333.0</v>
      </c>
      <c r="D2825" s="26">
        <f t="shared" si="1"/>
        <v>55769.51301</v>
      </c>
      <c r="E2825" s="37"/>
    </row>
    <row r="2826">
      <c r="A2826" s="21">
        <f t="shared" si="2"/>
        <v>385</v>
      </c>
      <c r="B2826" s="21" t="s">
        <v>85</v>
      </c>
      <c r="C2826" s="23">
        <v>286971.0</v>
      </c>
      <c r="D2826" s="26">
        <f t="shared" si="1"/>
        <v>4095.948034</v>
      </c>
      <c r="E2826" s="37"/>
    </row>
    <row r="2827">
      <c r="A2827" s="21">
        <f t="shared" si="2"/>
        <v>386</v>
      </c>
      <c r="B2827" s="21" t="s">
        <v>15</v>
      </c>
      <c r="C2827" s="23">
        <v>3883320.0</v>
      </c>
      <c r="D2827" s="26">
        <f t="shared" si="1"/>
        <v>54186.72935</v>
      </c>
      <c r="E2827" s="37"/>
    </row>
    <row r="2828">
      <c r="A2828" s="21">
        <f t="shared" si="2"/>
        <v>386</v>
      </c>
      <c r="B2828" s="21" t="s">
        <v>85</v>
      </c>
      <c r="C2828" s="23">
        <v>310984.0</v>
      </c>
      <c r="D2828" s="26">
        <f t="shared" si="1"/>
        <v>4339.38121</v>
      </c>
      <c r="E2828" s="37"/>
    </row>
    <row r="2829">
      <c r="A2829" s="21">
        <f t="shared" si="2"/>
        <v>387</v>
      </c>
      <c r="B2829" s="21" t="s">
        <v>15</v>
      </c>
      <c r="C2829" s="23">
        <v>3931992.0</v>
      </c>
      <c r="D2829" s="26">
        <f t="shared" si="1"/>
        <v>53635.98764</v>
      </c>
      <c r="E2829" s="37"/>
    </row>
    <row r="2830">
      <c r="A2830" s="21">
        <f t="shared" si="2"/>
        <v>387</v>
      </c>
      <c r="B2830" s="21" t="s">
        <v>85</v>
      </c>
      <c r="C2830" s="23">
        <v>262312.0</v>
      </c>
      <c r="D2830" s="26">
        <f t="shared" si="1"/>
        <v>3578.176962</v>
      </c>
      <c r="E2830" s="37"/>
    </row>
    <row r="2831">
      <c r="A2831" s="21">
        <f t="shared" si="2"/>
        <v>388</v>
      </c>
      <c r="B2831" s="21" t="s">
        <v>15</v>
      </c>
      <c r="C2831" s="23">
        <v>3994708.0</v>
      </c>
      <c r="D2831" s="26">
        <f t="shared" si="1"/>
        <v>53267.65715</v>
      </c>
      <c r="E2831" s="37"/>
    </row>
    <row r="2832">
      <c r="A2832" s="21">
        <f t="shared" si="2"/>
        <v>388</v>
      </c>
      <c r="B2832" s="21" t="s">
        <v>85</v>
      </c>
      <c r="C2832" s="23">
        <v>199596.0</v>
      </c>
      <c r="D2832" s="26">
        <f t="shared" si="1"/>
        <v>2661.524021</v>
      </c>
      <c r="E2832" s="37"/>
    </row>
    <row r="2833">
      <c r="A2833" s="21">
        <f t="shared" si="2"/>
        <v>389</v>
      </c>
      <c r="B2833" s="21" t="s">
        <v>15</v>
      </c>
      <c r="C2833" s="23">
        <v>4040467.0</v>
      </c>
      <c r="D2833" s="26">
        <f t="shared" si="1"/>
        <v>52665.52896</v>
      </c>
      <c r="E2833" s="37"/>
    </row>
    <row r="2834">
      <c r="A2834" s="21">
        <f t="shared" si="2"/>
        <v>389</v>
      </c>
      <c r="B2834" s="21" t="s">
        <v>85</v>
      </c>
      <c r="C2834" s="23">
        <v>153837.0</v>
      </c>
      <c r="D2834" s="26">
        <f t="shared" si="1"/>
        <v>2005.190731</v>
      </c>
      <c r="E2834" s="37"/>
    </row>
    <row r="2835">
      <c r="A2835" s="21">
        <f t="shared" si="2"/>
        <v>390</v>
      </c>
      <c r="B2835" s="21" t="s">
        <v>15</v>
      </c>
      <c r="C2835" s="23">
        <v>4033133.0</v>
      </c>
      <c r="D2835" s="26">
        <f t="shared" si="1"/>
        <v>51384.91101</v>
      </c>
      <c r="E2835" s="37"/>
    </row>
    <row r="2836">
      <c r="A2836" s="21">
        <f t="shared" si="2"/>
        <v>390</v>
      </c>
      <c r="B2836" s="21" t="s">
        <v>85</v>
      </c>
      <c r="C2836" s="23">
        <v>161171.0</v>
      </c>
      <c r="D2836" s="26">
        <f t="shared" si="1"/>
        <v>2053.430297</v>
      </c>
      <c r="E2836" s="37"/>
    </row>
    <row r="2837">
      <c r="A2837" s="21">
        <f t="shared" si="2"/>
        <v>391</v>
      </c>
      <c r="B2837" s="21" t="s">
        <v>15</v>
      </c>
      <c r="C2837" s="23">
        <v>3972177.0</v>
      </c>
      <c r="D2837" s="26">
        <f t="shared" si="1"/>
        <v>49465.46478</v>
      </c>
      <c r="E2837" s="37"/>
    </row>
    <row r="2838">
      <c r="A2838" s="21">
        <f t="shared" si="2"/>
        <v>391</v>
      </c>
      <c r="B2838" s="21" t="s">
        <v>85</v>
      </c>
      <c r="C2838" s="23">
        <v>222127.0</v>
      </c>
      <c r="D2838" s="26">
        <f t="shared" si="1"/>
        <v>2766.144433</v>
      </c>
      <c r="E2838" s="37"/>
    </row>
    <row r="2839">
      <c r="A2839" s="21">
        <f t="shared" si="2"/>
        <v>392</v>
      </c>
      <c r="B2839" s="21" t="s">
        <v>15</v>
      </c>
      <c r="C2839" s="23">
        <v>3827079.0</v>
      </c>
      <c r="D2839" s="26">
        <f t="shared" si="1"/>
        <v>46580.48708</v>
      </c>
      <c r="E2839" s="37"/>
    </row>
    <row r="2840">
      <c r="A2840" s="21">
        <f t="shared" si="2"/>
        <v>392</v>
      </c>
      <c r="B2840" s="21" t="s">
        <v>85</v>
      </c>
      <c r="C2840" s="23">
        <v>367225.0</v>
      </c>
      <c r="D2840" s="26">
        <f t="shared" si="1"/>
        <v>4469.601847</v>
      </c>
      <c r="E2840" s="37"/>
    </row>
    <row r="2841">
      <c r="A2841" s="21">
        <f t="shared" si="2"/>
        <v>393</v>
      </c>
      <c r="B2841" s="21" t="s">
        <v>15</v>
      </c>
      <c r="C2841" s="23">
        <v>3703039.0</v>
      </c>
      <c r="D2841" s="26">
        <f t="shared" si="1"/>
        <v>44049.50512</v>
      </c>
      <c r="E2841" s="37"/>
    </row>
    <row r="2842">
      <c r="A2842" s="21">
        <f t="shared" si="2"/>
        <v>393</v>
      </c>
      <c r="B2842" s="21" t="s">
        <v>85</v>
      </c>
      <c r="C2842" s="23">
        <v>491265.0</v>
      </c>
      <c r="D2842" s="26">
        <f t="shared" si="1"/>
        <v>5843.843431</v>
      </c>
      <c r="E2842" s="37"/>
    </row>
    <row r="2843">
      <c r="A2843" s="21">
        <f t="shared" si="2"/>
        <v>394</v>
      </c>
      <c r="B2843" s="21" t="s">
        <v>15</v>
      </c>
      <c r="C2843" s="23">
        <v>3543263.0</v>
      </c>
      <c r="D2843" s="26">
        <f t="shared" si="1"/>
        <v>41192.26982</v>
      </c>
      <c r="E2843" s="37"/>
    </row>
    <row r="2844">
      <c r="A2844" s="21">
        <f t="shared" si="2"/>
        <v>394</v>
      </c>
      <c r="B2844" s="21" t="s">
        <v>85</v>
      </c>
      <c r="C2844" s="23">
        <v>651041.0</v>
      </c>
      <c r="D2844" s="26">
        <f t="shared" si="1"/>
        <v>7568.689238</v>
      </c>
      <c r="E2844" s="37"/>
    </row>
    <row r="2845">
      <c r="A2845" s="21">
        <f t="shared" si="2"/>
        <v>395</v>
      </c>
      <c r="B2845" s="21" t="s">
        <v>15</v>
      </c>
      <c r="C2845" s="23">
        <v>3349325.0</v>
      </c>
      <c r="D2845" s="26">
        <f t="shared" si="1"/>
        <v>38052.48524</v>
      </c>
      <c r="E2845" s="37"/>
    </row>
    <row r="2846">
      <c r="A2846" s="21">
        <f t="shared" si="2"/>
        <v>395</v>
      </c>
      <c r="B2846" s="21" t="s">
        <v>85</v>
      </c>
      <c r="C2846" s="23">
        <v>844979.0</v>
      </c>
      <c r="D2846" s="26">
        <f t="shared" si="1"/>
        <v>9600.009234</v>
      </c>
      <c r="E2846" s="37"/>
    </row>
    <row r="2847">
      <c r="A2847" s="21">
        <f t="shared" si="2"/>
        <v>396</v>
      </c>
      <c r="B2847" s="21" t="s">
        <v>15</v>
      </c>
      <c r="C2847" s="23">
        <v>3350598.0</v>
      </c>
      <c r="D2847" s="26">
        <f t="shared" si="1"/>
        <v>37200.23155</v>
      </c>
      <c r="E2847" s="37"/>
    </row>
    <row r="2848">
      <c r="A2848" s="21">
        <f t="shared" si="2"/>
        <v>396</v>
      </c>
      <c r="B2848" s="21" t="s">
        <v>85</v>
      </c>
      <c r="C2848" s="23">
        <v>843706.0</v>
      </c>
      <c r="D2848" s="26">
        <f t="shared" si="1"/>
        <v>9367.300572</v>
      </c>
      <c r="E2848" s="37"/>
    </row>
    <row r="2849">
      <c r="A2849" s="21">
        <f t="shared" si="2"/>
        <v>397</v>
      </c>
      <c r="B2849" s="21" t="s">
        <v>15</v>
      </c>
      <c r="C2849" s="23">
        <v>3382754.0</v>
      </c>
      <c r="D2849" s="26">
        <f t="shared" si="1"/>
        <v>36700.82787</v>
      </c>
      <c r="E2849" s="37"/>
    </row>
    <row r="2850">
      <c r="A2850" s="21">
        <f t="shared" si="2"/>
        <v>397</v>
      </c>
      <c r="B2850" s="21" t="s">
        <v>85</v>
      </c>
      <c r="C2850" s="23">
        <v>811550.0</v>
      </c>
      <c r="D2850" s="26">
        <f t="shared" si="1"/>
        <v>8804.824962</v>
      </c>
      <c r="E2850" s="37"/>
    </row>
    <row r="2851">
      <c r="A2851" s="21">
        <f t="shared" si="2"/>
        <v>398</v>
      </c>
      <c r="B2851" s="21" t="s">
        <v>15</v>
      </c>
      <c r="C2851" s="23">
        <v>3515351.0</v>
      </c>
      <c r="D2851" s="26">
        <f t="shared" si="1"/>
        <v>37268.43553</v>
      </c>
      <c r="E2851" s="37"/>
    </row>
    <row r="2852">
      <c r="A2852" s="21">
        <f t="shared" si="2"/>
        <v>398</v>
      </c>
      <c r="B2852" s="21" t="s">
        <v>85</v>
      </c>
      <c r="C2852" s="23">
        <v>678953.0</v>
      </c>
      <c r="D2852" s="26">
        <f t="shared" si="1"/>
        <v>7198.005578</v>
      </c>
      <c r="E2852" s="37"/>
    </row>
    <row r="2853">
      <c r="A2853" s="21">
        <f t="shared" si="2"/>
        <v>399</v>
      </c>
      <c r="B2853" s="21" t="s">
        <v>15</v>
      </c>
      <c r="C2853" s="23">
        <v>3391048.0</v>
      </c>
      <c r="D2853" s="26">
        <f t="shared" si="1"/>
        <v>35128.42422</v>
      </c>
      <c r="E2853" s="37"/>
    </row>
    <row r="2854">
      <c r="A2854" s="21">
        <f t="shared" si="2"/>
        <v>399</v>
      </c>
      <c r="B2854" s="21" t="s">
        <v>85</v>
      </c>
      <c r="C2854" s="23">
        <v>803256.0</v>
      </c>
      <c r="D2854" s="26">
        <f t="shared" si="1"/>
        <v>8321.061077</v>
      </c>
      <c r="E2854" s="37"/>
    </row>
    <row r="2855">
      <c r="A2855" s="21">
        <f t="shared" si="2"/>
        <v>400</v>
      </c>
      <c r="B2855" s="21" t="s">
        <v>15</v>
      </c>
      <c r="C2855" s="23">
        <v>3234271.0</v>
      </c>
      <c r="D2855" s="26">
        <f t="shared" si="1"/>
        <v>32737.00783</v>
      </c>
      <c r="E2855" s="37"/>
    </row>
    <row r="2856">
      <c r="A2856" s="21">
        <f t="shared" si="2"/>
        <v>400</v>
      </c>
      <c r="B2856" s="21" t="s">
        <v>85</v>
      </c>
      <c r="C2856" s="23">
        <v>960033.0</v>
      </c>
      <c r="D2856" s="26">
        <f t="shared" si="1"/>
        <v>9717.369953</v>
      </c>
      <c r="E2856" s="37"/>
    </row>
    <row r="2857">
      <c r="A2857" s="21">
        <f t="shared" si="2"/>
        <v>401</v>
      </c>
      <c r="B2857" s="21" t="s">
        <v>15</v>
      </c>
      <c r="C2857" s="23">
        <v>3217896.0</v>
      </c>
      <c r="D2857" s="26">
        <f t="shared" si="1"/>
        <v>31824.26147</v>
      </c>
      <c r="E2857" s="37"/>
    </row>
    <row r="2858">
      <c r="A2858" s="21">
        <f t="shared" si="2"/>
        <v>401</v>
      </c>
      <c r="B2858" s="21" t="s">
        <v>85</v>
      </c>
      <c r="C2858" s="23">
        <v>976408.0</v>
      </c>
      <c r="D2858" s="26">
        <f t="shared" si="1"/>
        <v>9656.453624</v>
      </c>
      <c r="E2858" s="37"/>
    </row>
    <row r="2859">
      <c r="A2859" s="21">
        <f t="shared" si="2"/>
        <v>402</v>
      </c>
      <c r="B2859" s="21" t="s">
        <v>15</v>
      </c>
      <c r="C2859" s="23">
        <v>3187145.0</v>
      </c>
      <c r="D2859" s="26">
        <f t="shared" si="1"/>
        <v>30796.27158</v>
      </c>
      <c r="E2859" s="37"/>
    </row>
    <row r="2860">
      <c r="A2860" s="21">
        <f t="shared" si="2"/>
        <v>402</v>
      </c>
      <c r="B2860" s="21" t="s">
        <v>85</v>
      </c>
      <c r="C2860" s="23">
        <v>1007159.0</v>
      </c>
      <c r="D2860" s="26">
        <f t="shared" si="1"/>
        <v>9731.826474</v>
      </c>
      <c r="E2860" s="37"/>
    </row>
    <row r="2861">
      <c r="A2861" s="21">
        <f t="shared" si="2"/>
        <v>403</v>
      </c>
      <c r="B2861" s="21" t="s">
        <v>15</v>
      </c>
      <c r="C2861" s="23">
        <v>3117629.0</v>
      </c>
      <c r="D2861" s="26">
        <f t="shared" si="1"/>
        <v>29431.83163</v>
      </c>
      <c r="E2861" s="37"/>
    </row>
    <row r="2862">
      <c r="A2862" s="21">
        <f t="shared" si="2"/>
        <v>403</v>
      </c>
      <c r="B2862" s="21" t="s">
        <v>85</v>
      </c>
      <c r="C2862" s="23">
        <v>1076675.0</v>
      </c>
      <c r="D2862" s="26">
        <f t="shared" si="1"/>
        <v>10164.30028</v>
      </c>
      <c r="E2862" s="37"/>
    </row>
    <row r="2863">
      <c r="A2863" s="21">
        <f t="shared" si="2"/>
        <v>404</v>
      </c>
      <c r="B2863" s="21" t="s">
        <v>15</v>
      </c>
      <c r="C2863" s="23">
        <v>3036706.0</v>
      </c>
      <c r="D2863" s="26">
        <f t="shared" si="1"/>
        <v>28007.80054</v>
      </c>
      <c r="E2863" s="37"/>
    </row>
    <row r="2864">
      <c r="A2864" s="21">
        <f t="shared" si="2"/>
        <v>404</v>
      </c>
      <c r="B2864" s="21" t="s">
        <v>85</v>
      </c>
      <c r="C2864" s="23">
        <v>1157598.0</v>
      </c>
      <c r="D2864" s="26">
        <f t="shared" si="1"/>
        <v>10676.62589</v>
      </c>
      <c r="E2864" s="37"/>
    </row>
    <row r="2865">
      <c r="A2865" s="21">
        <f t="shared" si="2"/>
        <v>405</v>
      </c>
      <c r="B2865" s="21" t="s">
        <v>15</v>
      </c>
      <c r="C2865" s="23">
        <v>3262236.0</v>
      </c>
      <c r="D2865" s="26">
        <f t="shared" si="1"/>
        <v>29394.23732</v>
      </c>
      <c r="E2865" s="37"/>
    </row>
    <row r="2866">
      <c r="A2866" s="21">
        <f t="shared" si="2"/>
        <v>405</v>
      </c>
      <c r="B2866" s="21" t="s">
        <v>85</v>
      </c>
      <c r="C2866" s="23">
        <v>932068.0</v>
      </c>
      <c r="D2866" s="26">
        <f t="shared" si="1"/>
        <v>8398.358669</v>
      </c>
      <c r="E2866" s="37"/>
    </row>
    <row r="2867">
      <c r="A2867" s="21">
        <f t="shared" si="2"/>
        <v>406</v>
      </c>
      <c r="B2867" s="21" t="s">
        <v>15</v>
      </c>
      <c r="C2867" s="23">
        <v>3400547.0</v>
      </c>
      <c r="D2867" s="26">
        <f t="shared" si="1"/>
        <v>29933.23287</v>
      </c>
      <c r="E2867" s="37"/>
    </row>
    <row r="2868">
      <c r="A2868" s="21">
        <f t="shared" si="2"/>
        <v>406</v>
      </c>
      <c r="B2868" s="21" t="s">
        <v>85</v>
      </c>
      <c r="C2868" s="23">
        <v>793757.0</v>
      </c>
      <c r="D2868" s="26">
        <f t="shared" si="1"/>
        <v>6987.02683</v>
      </c>
      <c r="E2868" s="37"/>
    </row>
    <row r="2869">
      <c r="A2869" s="21">
        <f t="shared" si="2"/>
        <v>407</v>
      </c>
      <c r="B2869" s="21" t="s">
        <v>15</v>
      </c>
      <c r="C2869" s="23">
        <v>3430479.0</v>
      </c>
      <c r="D2869" s="26">
        <f t="shared" si="1"/>
        <v>29498.86998</v>
      </c>
      <c r="E2869" s="37"/>
    </row>
    <row r="2870">
      <c r="A2870" s="21">
        <f t="shared" si="2"/>
        <v>407</v>
      </c>
      <c r="B2870" s="21" t="s">
        <v>85</v>
      </c>
      <c r="C2870" s="23">
        <v>763825.0</v>
      </c>
      <c r="D2870" s="26">
        <f t="shared" si="1"/>
        <v>6568.171489</v>
      </c>
      <c r="E2870" s="37"/>
    </row>
    <row r="2871">
      <c r="A2871" s="21">
        <f t="shared" si="2"/>
        <v>408</v>
      </c>
      <c r="B2871" s="21" t="s">
        <v>15</v>
      </c>
      <c r="C2871" s="23">
        <v>3351272.0</v>
      </c>
      <c r="D2871" s="26">
        <f t="shared" si="1"/>
        <v>28151.01754</v>
      </c>
      <c r="E2871" s="37"/>
    </row>
    <row r="2872">
      <c r="A2872" s="21">
        <f t="shared" si="2"/>
        <v>408</v>
      </c>
      <c r="B2872" s="21" t="s">
        <v>85</v>
      </c>
      <c r="C2872" s="23">
        <v>843032.0</v>
      </c>
      <c r="D2872" s="26">
        <f t="shared" si="1"/>
        <v>7081.552503</v>
      </c>
      <c r="E2872" s="37"/>
    </row>
    <row r="2873">
      <c r="A2873" s="21">
        <f t="shared" si="2"/>
        <v>409</v>
      </c>
      <c r="B2873" s="21" t="s">
        <v>15</v>
      </c>
      <c r="C2873" s="23">
        <v>3395407.0</v>
      </c>
      <c r="D2873" s="26">
        <f t="shared" si="1"/>
        <v>27861.10738</v>
      </c>
      <c r="E2873" s="37"/>
    </row>
    <row r="2874">
      <c r="A2874" s="21">
        <f t="shared" si="2"/>
        <v>409</v>
      </c>
      <c r="B2874" s="21" t="s">
        <v>85</v>
      </c>
      <c r="C2874" s="23">
        <v>798897.0</v>
      </c>
      <c r="D2874" s="26">
        <f t="shared" si="1"/>
        <v>6555.371742</v>
      </c>
      <c r="E2874" s="37"/>
    </row>
    <row r="2875">
      <c r="A2875" s="21">
        <f t="shared" si="2"/>
        <v>410</v>
      </c>
      <c r="B2875" s="21" t="s">
        <v>15</v>
      </c>
      <c r="C2875" s="23">
        <v>3201639.0</v>
      </c>
      <c r="D2875" s="26">
        <f t="shared" si="1"/>
        <v>25661.94632</v>
      </c>
      <c r="E2875" s="37"/>
    </row>
    <row r="2876">
      <c r="A2876" s="21">
        <f t="shared" si="2"/>
        <v>410</v>
      </c>
      <c r="B2876" s="21" t="s">
        <v>85</v>
      </c>
      <c r="C2876" s="23">
        <v>992665.0</v>
      </c>
      <c r="D2876" s="26">
        <f t="shared" si="1"/>
        <v>7956.461032</v>
      </c>
      <c r="E2876" s="37"/>
    </row>
    <row r="2877">
      <c r="A2877" s="21">
        <f t="shared" si="2"/>
        <v>411</v>
      </c>
      <c r="B2877" s="21" t="s">
        <v>15</v>
      </c>
      <c r="C2877" s="23">
        <v>2900505.0</v>
      </c>
      <c r="D2877" s="26">
        <f t="shared" si="1"/>
        <v>22708.60162</v>
      </c>
      <c r="E2877" s="37"/>
    </row>
    <row r="2878">
      <c r="A2878" s="21">
        <f t="shared" si="2"/>
        <v>411</v>
      </c>
      <c r="B2878" s="21" t="s">
        <v>85</v>
      </c>
      <c r="C2878" s="23">
        <v>1293799.0</v>
      </c>
      <c r="D2878" s="26">
        <f t="shared" si="1"/>
        <v>10129.3968</v>
      </c>
      <c r="E2878" s="37"/>
    </row>
    <row r="2879">
      <c r="A2879" s="21">
        <f t="shared" si="2"/>
        <v>412</v>
      </c>
      <c r="B2879" s="21" t="s">
        <v>15</v>
      </c>
      <c r="C2879" s="23">
        <v>2428072.0</v>
      </c>
      <c r="D2879" s="26">
        <f t="shared" si="1"/>
        <v>18568.07929</v>
      </c>
      <c r="E2879" s="37"/>
    </row>
    <row r="2880">
      <c r="A2880" s="21">
        <f t="shared" si="2"/>
        <v>412</v>
      </c>
      <c r="B2880" s="21" t="s">
        <v>85</v>
      </c>
      <c r="C2880" s="23">
        <v>1766232.0</v>
      </c>
      <c r="D2880" s="26">
        <f t="shared" si="1"/>
        <v>13506.8218</v>
      </c>
      <c r="E2880" s="37"/>
    </row>
    <row r="2881">
      <c r="A2881" s="21">
        <f t="shared" si="2"/>
        <v>413</v>
      </c>
      <c r="B2881" s="21" t="s">
        <v>15</v>
      </c>
      <c r="C2881" s="23">
        <v>2141881.0</v>
      </c>
      <c r="D2881" s="26">
        <f t="shared" si="1"/>
        <v>15998.48161</v>
      </c>
      <c r="E2881" s="37"/>
    </row>
    <row r="2882">
      <c r="A2882" s="21">
        <f t="shared" si="2"/>
        <v>413</v>
      </c>
      <c r="B2882" s="21" t="s">
        <v>85</v>
      </c>
      <c r="C2882" s="23">
        <v>2052423.0</v>
      </c>
      <c r="D2882" s="26">
        <f t="shared" si="1"/>
        <v>15330.28755</v>
      </c>
      <c r="E2882" s="37"/>
    </row>
    <row r="2883">
      <c r="A2883" s="21">
        <f t="shared" si="2"/>
        <v>414</v>
      </c>
      <c r="B2883" s="21" t="s">
        <v>15</v>
      </c>
      <c r="C2883" s="23">
        <v>1803069.0</v>
      </c>
      <c r="D2883" s="26">
        <f t="shared" si="1"/>
        <v>13154.16813</v>
      </c>
      <c r="E2883" s="37"/>
    </row>
    <row r="2884">
      <c r="A2884" s="21">
        <f t="shared" si="2"/>
        <v>414</v>
      </c>
      <c r="B2884" s="21" t="s">
        <v>85</v>
      </c>
      <c r="C2884" s="23">
        <v>2391235.0</v>
      </c>
      <c r="D2884" s="26">
        <f t="shared" si="1"/>
        <v>17445.09347</v>
      </c>
      <c r="E2884" s="37"/>
    </row>
    <row r="2885">
      <c r="A2885" s="21">
        <f t="shared" si="2"/>
        <v>415</v>
      </c>
      <c r="B2885" s="21" t="s">
        <v>15</v>
      </c>
      <c r="C2885" s="23">
        <v>1523224.0</v>
      </c>
      <c r="D2885" s="26">
        <f t="shared" si="1"/>
        <v>10853.56168</v>
      </c>
      <c r="E2885" s="37"/>
    </row>
    <row r="2886">
      <c r="A2886" s="21">
        <f t="shared" si="2"/>
        <v>415</v>
      </c>
      <c r="B2886" s="21" t="s">
        <v>85</v>
      </c>
      <c r="C2886" s="23">
        <v>2671080.0</v>
      </c>
      <c r="D2886" s="26">
        <f t="shared" si="1"/>
        <v>19032.4808</v>
      </c>
      <c r="E2886" s="37"/>
    </row>
    <row r="2887">
      <c r="A2887" s="21">
        <f t="shared" si="2"/>
        <v>416</v>
      </c>
      <c r="B2887" s="21" t="s">
        <v>15</v>
      </c>
      <c r="C2887" s="23">
        <v>1489618.0</v>
      </c>
      <c r="D2887" s="26">
        <f t="shared" si="1"/>
        <v>10366.47167</v>
      </c>
      <c r="E2887" s="37"/>
    </row>
    <row r="2888">
      <c r="A2888" s="21">
        <f t="shared" si="2"/>
        <v>416</v>
      </c>
      <c r="B2888" s="21" t="s">
        <v>85</v>
      </c>
      <c r="C2888" s="23">
        <v>2704686.0</v>
      </c>
      <c r="D2888" s="26">
        <f t="shared" si="1"/>
        <v>18822.30934</v>
      </c>
      <c r="E2888" s="37"/>
    </row>
    <row r="2889">
      <c r="A2889" s="21">
        <f t="shared" si="2"/>
        <v>417</v>
      </c>
      <c r="B2889" s="21" t="s">
        <v>15</v>
      </c>
      <c r="C2889" s="23">
        <v>1508196.0</v>
      </c>
      <c r="D2889" s="26">
        <f t="shared" si="1"/>
        <v>10250.65706</v>
      </c>
      <c r="E2889" s="37"/>
    </row>
    <row r="2890">
      <c r="A2890" s="21">
        <f t="shared" si="2"/>
        <v>417</v>
      </c>
      <c r="B2890" s="21" t="s">
        <v>85</v>
      </c>
      <c r="C2890" s="23">
        <v>2686108.0</v>
      </c>
      <c r="D2890" s="26">
        <f t="shared" si="1"/>
        <v>18256.49447</v>
      </c>
      <c r="E2890" s="37"/>
    </row>
    <row r="2891">
      <c r="A2891" s="21">
        <f t="shared" si="2"/>
        <v>418</v>
      </c>
      <c r="B2891" s="21" t="s">
        <v>15</v>
      </c>
      <c r="C2891" s="23">
        <v>1511788.0</v>
      </c>
      <c r="D2891" s="26">
        <f t="shared" si="1"/>
        <v>10034.90403</v>
      </c>
      <c r="E2891" s="37"/>
    </row>
    <row r="2892">
      <c r="A2892" s="21">
        <f t="shared" si="2"/>
        <v>418</v>
      </c>
      <c r="B2892" s="21" t="s">
        <v>85</v>
      </c>
      <c r="C2892" s="23">
        <v>2682516.0</v>
      </c>
      <c r="D2892" s="26">
        <f t="shared" si="1"/>
        <v>17805.92955</v>
      </c>
      <c r="E2892" s="37"/>
    </row>
    <row r="2893">
      <c r="A2893" s="21">
        <f t="shared" si="2"/>
        <v>419</v>
      </c>
      <c r="B2893" s="21" t="s">
        <v>15</v>
      </c>
      <c r="C2893" s="23">
        <v>1586442.0</v>
      </c>
      <c r="D2893" s="26">
        <f t="shared" si="1"/>
        <v>10284.08609</v>
      </c>
      <c r="E2893" s="37"/>
    </row>
    <row r="2894">
      <c r="A2894" s="21">
        <f t="shared" si="2"/>
        <v>419</v>
      </c>
      <c r="B2894" s="21" t="s">
        <v>85</v>
      </c>
      <c r="C2894" s="23">
        <v>2607862.0</v>
      </c>
      <c r="D2894" s="26">
        <f t="shared" si="1"/>
        <v>16905.42568</v>
      </c>
      <c r="E2894" s="37"/>
    </row>
    <row r="2895">
      <c r="A2895" s="21">
        <f t="shared" si="2"/>
        <v>420</v>
      </c>
      <c r="B2895" s="21" t="s">
        <v>15</v>
      </c>
      <c r="C2895" s="23">
        <v>1586276.0</v>
      </c>
      <c r="D2895" s="26">
        <f t="shared" si="1"/>
        <v>10042.23579</v>
      </c>
      <c r="E2895" s="37"/>
    </row>
    <row r="2896">
      <c r="A2896" s="21">
        <f t="shared" si="2"/>
        <v>420</v>
      </c>
      <c r="B2896" s="21" t="s">
        <v>85</v>
      </c>
      <c r="C2896" s="23">
        <v>2608028.0</v>
      </c>
      <c r="D2896" s="26">
        <f t="shared" si="1"/>
        <v>16510.6401</v>
      </c>
      <c r="E2896" s="37"/>
    </row>
    <row r="2897">
      <c r="A2897" s="21">
        <f t="shared" si="2"/>
        <v>421</v>
      </c>
      <c r="B2897" s="21" t="s">
        <v>15</v>
      </c>
      <c r="C2897" s="23">
        <v>1637551.0</v>
      </c>
      <c r="D2897" s="26">
        <f t="shared" si="1"/>
        <v>10123.89995</v>
      </c>
      <c r="E2897" s="37"/>
    </row>
    <row r="2898">
      <c r="A2898" s="21">
        <f t="shared" si="2"/>
        <v>421</v>
      </c>
      <c r="B2898" s="21" t="s">
        <v>85</v>
      </c>
      <c r="C2898" s="23">
        <v>2556753.0</v>
      </c>
      <c r="D2898" s="26">
        <f t="shared" si="1"/>
        <v>15806.72086</v>
      </c>
      <c r="E2898" s="37"/>
    </row>
    <row r="2899">
      <c r="A2899" s="21">
        <f t="shared" si="2"/>
        <v>422</v>
      </c>
      <c r="B2899" s="21" t="s">
        <v>15</v>
      </c>
      <c r="C2899" s="23">
        <v>1771999.0</v>
      </c>
      <c r="D2899" s="26">
        <f t="shared" si="1"/>
        <v>10698.16349</v>
      </c>
      <c r="E2899" s="37"/>
    </row>
    <row r="2900">
      <c r="A2900" s="21">
        <f t="shared" si="2"/>
        <v>422</v>
      </c>
      <c r="B2900" s="21" t="s">
        <v>85</v>
      </c>
      <c r="C2900" s="23">
        <v>2422305.0</v>
      </c>
      <c r="D2900" s="26">
        <f t="shared" si="1"/>
        <v>14624.28303</v>
      </c>
      <c r="E2900" s="37"/>
    </row>
    <row r="2901">
      <c r="A2901" s="21">
        <f t="shared" si="2"/>
        <v>423</v>
      </c>
      <c r="B2901" s="21" t="s">
        <v>15</v>
      </c>
      <c r="C2901" s="23">
        <v>1712164.0</v>
      </c>
      <c r="D2901" s="26">
        <f t="shared" si="1"/>
        <v>10094.28282</v>
      </c>
      <c r="E2901" s="37"/>
    </row>
    <row r="2902">
      <c r="A2902" s="21">
        <f t="shared" si="2"/>
        <v>423</v>
      </c>
      <c r="B2902" s="21" t="s">
        <v>85</v>
      </c>
      <c r="C2902" s="23">
        <v>2482140.0</v>
      </c>
      <c r="D2902" s="26">
        <f t="shared" si="1"/>
        <v>14633.77524</v>
      </c>
      <c r="E2902" s="37"/>
    </row>
    <row r="2903">
      <c r="A2903" s="21">
        <f t="shared" si="2"/>
        <v>424</v>
      </c>
      <c r="B2903" s="21" t="s">
        <v>15</v>
      </c>
      <c r="C2903" s="23">
        <v>1761904.0</v>
      </c>
      <c r="D2903" s="26">
        <f t="shared" si="1"/>
        <v>10143.51548</v>
      </c>
      <c r="E2903" s="37"/>
    </row>
    <row r="2904">
      <c r="A2904" s="21">
        <f t="shared" si="2"/>
        <v>424</v>
      </c>
      <c r="B2904" s="21" t="s">
        <v>85</v>
      </c>
      <c r="C2904" s="23">
        <v>2432400.0</v>
      </c>
      <c r="D2904" s="26">
        <f t="shared" si="1"/>
        <v>14003.65006</v>
      </c>
      <c r="E2904" s="37"/>
    </row>
    <row r="2905">
      <c r="A2905" s="21">
        <f t="shared" si="2"/>
        <v>425</v>
      </c>
      <c r="B2905" s="21" t="s">
        <v>15</v>
      </c>
      <c r="C2905" s="23">
        <v>1858169.0</v>
      </c>
      <c r="D2905" s="26">
        <f t="shared" si="1"/>
        <v>10446.23049</v>
      </c>
      <c r="E2905" s="37"/>
    </row>
    <row r="2906">
      <c r="A2906" s="21">
        <f t="shared" si="2"/>
        <v>425</v>
      </c>
      <c r="B2906" s="21" t="s">
        <v>85</v>
      </c>
      <c r="C2906" s="23">
        <v>2336135.0</v>
      </c>
      <c r="D2906" s="26">
        <f t="shared" si="1"/>
        <v>13133.25358</v>
      </c>
      <c r="E2906" s="37"/>
    </row>
    <row r="2907">
      <c r="A2907" s="21">
        <f t="shared" si="2"/>
        <v>426</v>
      </c>
      <c r="B2907" s="21" t="s">
        <v>15</v>
      </c>
      <c r="C2907" s="23">
        <v>1950188.0</v>
      </c>
      <c r="D2907" s="26">
        <f t="shared" si="1"/>
        <v>10705.60442</v>
      </c>
      <c r="E2907" s="37"/>
    </row>
    <row r="2908">
      <c r="A2908" s="21">
        <f t="shared" si="2"/>
        <v>426</v>
      </c>
      <c r="B2908" s="21" t="s">
        <v>85</v>
      </c>
      <c r="C2908" s="23">
        <v>2244116.0</v>
      </c>
      <c r="D2908" s="26">
        <f t="shared" si="1"/>
        <v>12319.12932</v>
      </c>
      <c r="E2908" s="37"/>
    </row>
    <row r="2909">
      <c r="A2909" s="21">
        <f t="shared" si="2"/>
        <v>427</v>
      </c>
      <c r="B2909" s="21" t="s">
        <v>15</v>
      </c>
      <c r="C2909" s="23">
        <v>2071079.0</v>
      </c>
      <c r="D2909" s="26">
        <f t="shared" si="1"/>
        <v>11101.56126</v>
      </c>
      <c r="E2909" s="37"/>
    </row>
    <row r="2910">
      <c r="A2910" s="21">
        <f t="shared" si="2"/>
        <v>427</v>
      </c>
      <c r="B2910" s="21" t="s">
        <v>85</v>
      </c>
      <c r="C2910" s="23">
        <v>2123225.0</v>
      </c>
      <c r="D2910" s="26">
        <f t="shared" si="1"/>
        <v>11381.07837</v>
      </c>
      <c r="E2910" s="37"/>
    </row>
    <row r="2911">
      <c r="A2911" s="21">
        <f t="shared" si="2"/>
        <v>428</v>
      </c>
      <c r="B2911" s="21" t="s">
        <v>15</v>
      </c>
      <c r="C2911" s="23">
        <v>2182755.0</v>
      </c>
      <c r="D2911" s="26">
        <f t="shared" si="1"/>
        <v>11424.5108</v>
      </c>
      <c r="E2911" s="37"/>
    </row>
    <row r="2912">
      <c r="A2912" s="21">
        <f t="shared" si="2"/>
        <v>428</v>
      </c>
      <c r="B2912" s="21" t="s">
        <v>85</v>
      </c>
      <c r="C2912" s="23">
        <v>2011549.0</v>
      </c>
      <c r="D2912" s="26">
        <f t="shared" si="1"/>
        <v>10528.42086</v>
      </c>
      <c r="E2912" s="37"/>
    </row>
    <row r="2913">
      <c r="A2913" s="21">
        <f t="shared" si="2"/>
        <v>429</v>
      </c>
      <c r="B2913" s="21" t="s">
        <v>15</v>
      </c>
      <c r="C2913" s="23">
        <v>2308586.0</v>
      </c>
      <c r="D2913" s="26">
        <f t="shared" si="1"/>
        <v>11798.22364</v>
      </c>
      <c r="E2913" s="37"/>
    </row>
    <row r="2914">
      <c r="A2914" s="21">
        <f t="shared" si="2"/>
        <v>429</v>
      </c>
      <c r="B2914" s="21" t="s">
        <v>85</v>
      </c>
      <c r="C2914" s="23">
        <v>1885718.0</v>
      </c>
      <c r="D2914" s="26">
        <f t="shared" si="1"/>
        <v>9637.121029</v>
      </c>
      <c r="E2914" s="37"/>
    </row>
    <row r="2915">
      <c r="A2915" s="21">
        <f t="shared" si="2"/>
        <v>430</v>
      </c>
      <c r="B2915" s="21" t="s">
        <v>15</v>
      </c>
      <c r="C2915" s="23">
        <v>2264176.0</v>
      </c>
      <c r="D2915" s="26">
        <f t="shared" si="1"/>
        <v>11298.26056</v>
      </c>
      <c r="E2915" s="37"/>
    </row>
    <row r="2916">
      <c r="A2916" s="21">
        <f t="shared" si="2"/>
        <v>430</v>
      </c>
      <c r="B2916" s="21" t="s">
        <v>85</v>
      </c>
      <c r="C2916" s="23">
        <v>1930128.0</v>
      </c>
      <c r="D2916" s="26">
        <f t="shared" si="1"/>
        <v>9631.357747</v>
      </c>
      <c r="E2916" s="37"/>
    </row>
    <row r="2917">
      <c r="A2917" s="21">
        <f t="shared" si="2"/>
        <v>431</v>
      </c>
      <c r="B2917" s="21" t="s">
        <v>15</v>
      </c>
      <c r="C2917" s="23">
        <v>2349880.0</v>
      </c>
      <c r="D2917" s="26">
        <f t="shared" si="1"/>
        <v>11449.09041</v>
      </c>
      <c r="E2917" s="37"/>
    </row>
    <row r="2918">
      <c r="A2918" s="21">
        <f t="shared" si="2"/>
        <v>431</v>
      </c>
      <c r="B2918" s="21" t="s">
        <v>85</v>
      </c>
      <c r="C2918" s="23">
        <v>1844424.0</v>
      </c>
      <c r="D2918" s="26">
        <f t="shared" si="1"/>
        <v>8986.406593</v>
      </c>
      <c r="E2918" s="37"/>
    </row>
    <row r="2919">
      <c r="A2919" s="21">
        <f t="shared" si="2"/>
        <v>432</v>
      </c>
      <c r="B2919" s="21" t="s">
        <v>15</v>
      </c>
      <c r="C2919" s="23">
        <v>2512470.0</v>
      </c>
      <c r="D2919" s="26">
        <f t="shared" si="1"/>
        <v>11952.07484</v>
      </c>
      <c r="E2919" s="37"/>
    </row>
    <row r="2920">
      <c r="A2920" s="21">
        <f t="shared" si="2"/>
        <v>432</v>
      </c>
      <c r="B2920" s="21" t="s">
        <v>85</v>
      </c>
      <c r="C2920" s="23">
        <v>1681834.0</v>
      </c>
      <c r="D2920" s="26">
        <f t="shared" si="1"/>
        <v>8000.655069</v>
      </c>
      <c r="E2920" s="37"/>
    </row>
    <row r="2921">
      <c r="A2921" s="21">
        <f t="shared" si="2"/>
        <v>433</v>
      </c>
      <c r="B2921" s="21" t="s">
        <v>15</v>
      </c>
      <c r="C2921" s="23">
        <v>2531377.0</v>
      </c>
      <c r="D2921" s="26">
        <f t="shared" si="1"/>
        <v>11757.35826</v>
      </c>
      <c r="E2921" s="37"/>
    </row>
    <row r="2922">
      <c r="A2922" s="21">
        <f t="shared" si="2"/>
        <v>433</v>
      </c>
      <c r="B2922" s="21" t="s">
        <v>85</v>
      </c>
      <c r="C2922" s="23">
        <v>1662927.0</v>
      </c>
      <c r="D2922" s="26">
        <f t="shared" si="1"/>
        <v>7723.712625</v>
      </c>
      <c r="E2922" s="37"/>
    </row>
    <row r="2923">
      <c r="A2923" s="21">
        <f t="shared" si="2"/>
        <v>434</v>
      </c>
      <c r="B2923" s="21" t="s">
        <v>15</v>
      </c>
      <c r="C2923" s="23">
        <v>2463943.0</v>
      </c>
      <c r="D2923" s="26">
        <f t="shared" si="1"/>
        <v>11173.45853</v>
      </c>
      <c r="E2923" s="37"/>
    </row>
    <row r="2924">
      <c r="A2924" s="21">
        <f t="shared" si="2"/>
        <v>434</v>
      </c>
      <c r="B2924" s="21" t="s">
        <v>85</v>
      </c>
      <c r="C2924" s="23">
        <v>1730361.0</v>
      </c>
      <c r="D2924" s="26">
        <f t="shared" si="1"/>
        <v>7846.819861</v>
      </c>
      <c r="E2924" s="37"/>
    </row>
    <row r="2925">
      <c r="A2925" s="21">
        <f t="shared" si="2"/>
        <v>435</v>
      </c>
      <c r="B2925" s="21" t="s">
        <v>15</v>
      </c>
      <c r="C2925" s="23">
        <v>2482485.0</v>
      </c>
      <c r="D2925" s="26">
        <f t="shared" si="1"/>
        <v>10991.1044</v>
      </c>
      <c r="E2925" s="37"/>
    </row>
    <row r="2926">
      <c r="A2926" s="21">
        <f t="shared" si="2"/>
        <v>435</v>
      </c>
      <c r="B2926" s="21" t="s">
        <v>85</v>
      </c>
      <c r="C2926" s="23">
        <v>1711819.0</v>
      </c>
      <c r="D2926" s="26">
        <f t="shared" si="1"/>
        <v>7579.011087</v>
      </c>
      <c r="E2926" s="37"/>
    </row>
    <row r="2927">
      <c r="A2927" s="21">
        <f t="shared" si="2"/>
        <v>436</v>
      </c>
      <c r="B2927" s="21" t="s">
        <v>15</v>
      </c>
      <c r="C2927" s="23">
        <v>2508212.0</v>
      </c>
      <c r="D2927" s="26">
        <f t="shared" si="1"/>
        <v>10842.02786</v>
      </c>
      <c r="E2927" s="37"/>
    </row>
    <row r="2928">
      <c r="A2928" s="21">
        <f t="shared" si="2"/>
        <v>436</v>
      </c>
      <c r="B2928" s="21" t="s">
        <v>85</v>
      </c>
      <c r="C2928" s="23">
        <v>1686092.0</v>
      </c>
      <c r="D2928" s="26">
        <f t="shared" si="1"/>
        <v>7288.321894</v>
      </c>
      <c r="E2928" s="37"/>
    </row>
    <row r="2929">
      <c r="A2929" s="21">
        <f t="shared" si="2"/>
        <v>437</v>
      </c>
      <c r="B2929" s="21" t="s">
        <v>15</v>
      </c>
      <c r="C2929" s="23">
        <v>2485285.0</v>
      </c>
      <c r="D2929" s="26">
        <f t="shared" si="1"/>
        <v>10488.37102</v>
      </c>
      <c r="E2929" s="37"/>
    </row>
    <row r="2930">
      <c r="A2930" s="21">
        <f t="shared" si="2"/>
        <v>437</v>
      </c>
      <c r="B2930" s="21" t="s">
        <v>85</v>
      </c>
      <c r="C2930" s="23">
        <v>1709019.0</v>
      </c>
      <c r="D2930" s="26">
        <f t="shared" si="1"/>
        <v>7212.382221</v>
      </c>
      <c r="E2930" s="37"/>
    </row>
    <row r="2931">
      <c r="A2931" s="21">
        <f t="shared" si="2"/>
        <v>438</v>
      </c>
      <c r="B2931" s="21" t="s">
        <v>15</v>
      </c>
      <c r="C2931" s="23">
        <v>2352012.0</v>
      </c>
      <c r="D2931" s="26">
        <f t="shared" si="1"/>
        <v>9690.609038</v>
      </c>
      <c r="E2931" s="37"/>
    </row>
    <row r="2932">
      <c r="A2932" s="21">
        <f t="shared" si="2"/>
        <v>438</v>
      </c>
      <c r="B2932" s="21" t="s">
        <v>85</v>
      </c>
      <c r="C2932" s="23">
        <v>1842292.0</v>
      </c>
      <c r="D2932" s="26">
        <f t="shared" si="1"/>
        <v>7590.493376</v>
      </c>
      <c r="E2932" s="37"/>
    </row>
    <row r="2933">
      <c r="A2933" s="21">
        <f t="shared" si="2"/>
        <v>439</v>
      </c>
      <c r="B2933" s="21" t="s">
        <v>15</v>
      </c>
      <c r="C2933" s="23">
        <v>2369320.0</v>
      </c>
      <c r="D2933" s="26">
        <f t="shared" si="1"/>
        <v>9530.358242</v>
      </c>
      <c r="E2933" s="37"/>
    </row>
    <row r="2934">
      <c r="A2934" s="21">
        <f t="shared" si="2"/>
        <v>439</v>
      </c>
      <c r="B2934" s="21" t="s">
        <v>85</v>
      </c>
      <c r="C2934" s="23">
        <v>1824984.0</v>
      </c>
      <c r="D2934" s="26">
        <f t="shared" si="1"/>
        <v>7340.819858</v>
      </c>
      <c r="E2934" s="37"/>
    </row>
    <row r="2935">
      <c r="A2935" s="21">
        <f t="shared" si="2"/>
        <v>440</v>
      </c>
      <c r="B2935" s="21" t="s">
        <v>15</v>
      </c>
      <c r="C2935" s="23">
        <v>2852753.0</v>
      </c>
      <c r="D2935" s="26">
        <f t="shared" si="1"/>
        <v>11202.57985</v>
      </c>
      <c r="E2935" s="37"/>
    </row>
    <row r="2936">
      <c r="A2936" s="21">
        <f t="shared" si="2"/>
        <v>440</v>
      </c>
      <c r="B2936" s="21" t="s">
        <v>85</v>
      </c>
      <c r="C2936" s="23">
        <v>1341551.0</v>
      </c>
      <c r="D2936" s="26">
        <f t="shared" si="1"/>
        <v>5268.185574</v>
      </c>
      <c r="E2936" s="37"/>
    </row>
    <row r="2937">
      <c r="A2937" s="21">
        <f t="shared" si="2"/>
        <v>441</v>
      </c>
      <c r="B2937" s="21" t="s">
        <v>15</v>
      </c>
      <c r="C2937" s="23">
        <v>3029641.0</v>
      </c>
      <c r="D2937" s="26">
        <f t="shared" si="1"/>
        <v>11614.69895</v>
      </c>
      <c r="E2937" s="37"/>
    </row>
    <row r="2938">
      <c r="A2938" s="21">
        <f t="shared" si="2"/>
        <v>441</v>
      </c>
      <c r="B2938" s="21" t="s">
        <v>85</v>
      </c>
      <c r="C2938" s="23">
        <v>1164663.0</v>
      </c>
      <c r="D2938" s="26">
        <f t="shared" si="1"/>
        <v>4464.954799</v>
      </c>
      <c r="E2938" s="37"/>
    </row>
    <row r="2939">
      <c r="A2939" s="21">
        <f t="shared" si="2"/>
        <v>442</v>
      </c>
      <c r="B2939" s="21" t="s">
        <v>15</v>
      </c>
      <c r="C2939" s="23">
        <v>2846809.0</v>
      </c>
      <c r="D2939" s="26">
        <f t="shared" si="1"/>
        <v>10654.49076</v>
      </c>
      <c r="E2939" s="37"/>
    </row>
    <row r="2940">
      <c r="A2940" s="21">
        <f t="shared" si="2"/>
        <v>442</v>
      </c>
      <c r="B2940" s="21" t="s">
        <v>85</v>
      </c>
      <c r="C2940" s="23">
        <v>1347495.0</v>
      </c>
      <c r="D2940" s="26">
        <f t="shared" si="1"/>
        <v>5043.145863</v>
      </c>
      <c r="E2940" s="37"/>
    </row>
    <row r="2941">
      <c r="A2941" s="21">
        <f t="shared" si="2"/>
        <v>443</v>
      </c>
      <c r="B2941" s="21" t="s">
        <v>15</v>
      </c>
      <c r="C2941" s="23">
        <v>2733295.0</v>
      </c>
      <c r="D2941" s="26">
        <f t="shared" si="1"/>
        <v>9986.498665</v>
      </c>
      <c r="E2941" s="37"/>
    </row>
    <row r="2942">
      <c r="A2942" s="21">
        <f t="shared" si="2"/>
        <v>443</v>
      </c>
      <c r="B2942" s="21" t="s">
        <v>85</v>
      </c>
      <c r="C2942" s="23">
        <v>1461009.0</v>
      </c>
      <c r="D2942" s="26">
        <f t="shared" si="1"/>
        <v>5338.013068</v>
      </c>
      <c r="E2942" s="37"/>
    </row>
    <row r="2943">
      <c r="A2943" s="21">
        <f t="shared" si="2"/>
        <v>444</v>
      </c>
      <c r="B2943" s="21" t="s">
        <v>15</v>
      </c>
      <c r="C2943" s="23">
        <v>2782432.0</v>
      </c>
      <c r="D2943" s="26">
        <f t="shared" si="1"/>
        <v>9924.270522</v>
      </c>
      <c r="E2943" s="37"/>
    </row>
    <row r="2944">
      <c r="A2944" s="21">
        <f t="shared" si="2"/>
        <v>444</v>
      </c>
      <c r="B2944" s="21" t="s">
        <v>85</v>
      </c>
      <c r="C2944" s="23">
        <v>1411872.0</v>
      </c>
      <c r="D2944" s="26">
        <f t="shared" si="1"/>
        <v>5035.81028</v>
      </c>
      <c r="E2944" s="37"/>
    </row>
    <row r="2945">
      <c r="A2945" s="21">
        <f t="shared" si="2"/>
        <v>445</v>
      </c>
      <c r="B2945" s="21" t="s">
        <v>15</v>
      </c>
      <c r="C2945" s="23">
        <v>2733581.0</v>
      </c>
      <c r="D2945" s="26">
        <f t="shared" si="1"/>
        <v>9518.057299</v>
      </c>
      <c r="E2945" s="37"/>
    </row>
    <row r="2946">
      <c r="A2946" s="21">
        <f t="shared" si="2"/>
        <v>445</v>
      </c>
      <c r="B2946" s="21" t="s">
        <v>85</v>
      </c>
      <c r="C2946" s="23">
        <v>1460723.0</v>
      </c>
      <c r="D2946" s="26">
        <f t="shared" si="1"/>
        <v>5086.092277</v>
      </c>
      <c r="E2946" s="37"/>
    </row>
    <row r="2947">
      <c r="A2947" s="21">
        <f t="shared" si="2"/>
        <v>446</v>
      </c>
      <c r="B2947" s="21" t="s">
        <v>15</v>
      </c>
      <c r="C2947" s="23">
        <v>2734738.0</v>
      </c>
      <c r="D2947" s="26">
        <f t="shared" si="1"/>
        <v>9295.432127</v>
      </c>
      <c r="E2947" s="37"/>
    </row>
    <row r="2948">
      <c r="A2948" s="21">
        <f t="shared" si="2"/>
        <v>446</v>
      </c>
      <c r="B2948" s="21" t="s">
        <v>85</v>
      </c>
      <c r="C2948" s="23">
        <v>1459566.0</v>
      </c>
      <c r="D2948" s="26">
        <f t="shared" si="1"/>
        <v>4961.095611</v>
      </c>
      <c r="E2948" s="37"/>
    </row>
    <row r="2949">
      <c r="A2949" s="21">
        <f t="shared" si="2"/>
        <v>447</v>
      </c>
      <c r="B2949" s="21" t="s">
        <v>15</v>
      </c>
      <c r="C2949" s="23">
        <v>2723356.0</v>
      </c>
      <c r="D2949" s="26">
        <f t="shared" si="1"/>
        <v>9036.308297</v>
      </c>
      <c r="E2949" s="37"/>
    </row>
    <row r="2950">
      <c r="A2950" s="21">
        <f t="shared" si="2"/>
        <v>447</v>
      </c>
      <c r="B2950" s="21" t="s">
        <v>85</v>
      </c>
      <c r="C2950" s="23">
        <v>1470948.0</v>
      </c>
      <c r="D2950" s="26">
        <f t="shared" si="1"/>
        <v>4880.720558</v>
      </c>
      <c r="E2950" s="37"/>
    </row>
    <row r="2951">
      <c r="A2951" s="21">
        <f t="shared" si="2"/>
        <v>448</v>
      </c>
      <c r="B2951" s="21" t="s">
        <v>15</v>
      </c>
      <c r="C2951" s="23">
        <v>2862606.0</v>
      </c>
      <c r="D2951" s="26">
        <f t="shared" si="1"/>
        <v>9272.062501</v>
      </c>
      <c r="E2951" s="37"/>
    </row>
    <row r="2952">
      <c r="A2952" s="21">
        <f t="shared" si="2"/>
        <v>448</v>
      </c>
      <c r="B2952" s="21" t="s">
        <v>85</v>
      </c>
      <c r="C2952" s="23">
        <v>1331698.0</v>
      </c>
      <c r="D2952" s="26">
        <f t="shared" si="1"/>
        <v>4313.407814</v>
      </c>
      <c r="E2952" s="37"/>
    </row>
    <row r="2953">
      <c r="A2953" s="21">
        <f t="shared" si="2"/>
        <v>449</v>
      </c>
      <c r="B2953" s="21" t="s">
        <v>15</v>
      </c>
      <c r="C2953" s="23">
        <v>2778851.0</v>
      </c>
      <c r="D2953" s="26">
        <f t="shared" si="1"/>
        <v>8786.252503</v>
      </c>
      <c r="E2953" s="37"/>
    </row>
    <row r="2954">
      <c r="A2954" s="21">
        <f t="shared" si="2"/>
        <v>449</v>
      </c>
      <c r="B2954" s="21" t="s">
        <v>85</v>
      </c>
      <c r="C2954" s="23">
        <v>1415453.0</v>
      </c>
      <c r="D2954" s="26">
        <f t="shared" si="1"/>
        <v>4475.420764</v>
      </c>
      <c r="E2954" s="37"/>
    </row>
    <row r="2955">
      <c r="A2955" s="21">
        <f t="shared" si="2"/>
        <v>450</v>
      </c>
      <c r="B2955" s="21" t="s">
        <v>15</v>
      </c>
      <c r="C2955" s="23">
        <v>2758696.0</v>
      </c>
      <c r="D2955" s="26">
        <f t="shared" si="1"/>
        <v>8514.546344</v>
      </c>
      <c r="E2955" s="37"/>
    </row>
    <row r="2956">
      <c r="A2956" s="21">
        <f t="shared" si="2"/>
        <v>450</v>
      </c>
      <c r="B2956" s="21" t="s">
        <v>85</v>
      </c>
      <c r="C2956" s="23">
        <v>1435608.0</v>
      </c>
      <c r="D2956" s="26">
        <f t="shared" si="1"/>
        <v>4430.916218</v>
      </c>
      <c r="E2956" s="37"/>
    </row>
    <row r="2957">
      <c r="A2957" s="21">
        <f t="shared" si="2"/>
        <v>451</v>
      </c>
      <c r="B2957" s="21" t="s">
        <v>15</v>
      </c>
      <c r="C2957" s="23">
        <v>2684225.0</v>
      </c>
      <c r="D2957" s="26">
        <f t="shared" si="1"/>
        <v>8087.07634</v>
      </c>
      <c r="E2957" s="37"/>
    </row>
    <row r="2958">
      <c r="A2958" s="21">
        <f t="shared" si="2"/>
        <v>451</v>
      </c>
      <c r="B2958" s="21" t="s">
        <v>85</v>
      </c>
      <c r="C2958" s="23">
        <v>1510079.0</v>
      </c>
      <c r="D2958" s="26">
        <f t="shared" si="1"/>
        <v>4549.590348</v>
      </c>
      <c r="E2958" s="37"/>
    </row>
    <row r="2959">
      <c r="A2959" s="21">
        <f t="shared" si="2"/>
        <v>452</v>
      </c>
      <c r="B2959" s="21" t="s">
        <v>15</v>
      </c>
      <c r="C2959" s="23">
        <v>2545758.0</v>
      </c>
      <c r="D2959" s="26">
        <f t="shared" si="1"/>
        <v>7486.873771</v>
      </c>
      <c r="E2959" s="37"/>
    </row>
    <row r="2960">
      <c r="A2960" s="21">
        <f t="shared" si="2"/>
        <v>452</v>
      </c>
      <c r="B2960" s="21" t="s">
        <v>85</v>
      </c>
      <c r="C2960" s="23">
        <v>1648546.0</v>
      </c>
      <c r="D2960" s="26">
        <f t="shared" si="1"/>
        <v>4848.243944</v>
      </c>
      <c r="E2960" s="37"/>
    </row>
    <row r="2961">
      <c r="A2961" s="21">
        <f t="shared" si="2"/>
        <v>453</v>
      </c>
      <c r="B2961" s="21" t="s">
        <v>15</v>
      </c>
      <c r="C2961" s="23">
        <v>2450464.0</v>
      </c>
      <c r="D2961" s="26">
        <f t="shared" si="1"/>
        <v>7034.583659</v>
      </c>
      <c r="E2961" s="37"/>
    </row>
    <row r="2962">
      <c r="A2962" s="21">
        <f t="shared" si="2"/>
        <v>453</v>
      </c>
      <c r="B2962" s="21" t="s">
        <v>85</v>
      </c>
      <c r="C2962" s="23">
        <v>1743840.0</v>
      </c>
      <c r="D2962" s="26">
        <f t="shared" si="1"/>
        <v>5006.067572</v>
      </c>
      <c r="E2962" s="37"/>
    </row>
    <row r="2963">
      <c r="A2963" s="21">
        <f t="shared" si="2"/>
        <v>454</v>
      </c>
      <c r="B2963" s="21" t="s">
        <v>15</v>
      </c>
      <c r="C2963" s="23">
        <v>2487412.0</v>
      </c>
      <c r="D2963" s="26">
        <f t="shared" si="1"/>
        <v>6970.123675</v>
      </c>
      <c r="E2963" s="37"/>
    </row>
    <row r="2964">
      <c r="A2964" s="21">
        <f t="shared" si="2"/>
        <v>454</v>
      </c>
      <c r="B2964" s="21" t="s">
        <v>85</v>
      </c>
      <c r="C2964" s="23">
        <v>1706892.0</v>
      </c>
      <c r="D2964" s="26">
        <f t="shared" si="1"/>
        <v>4782.98261</v>
      </c>
      <c r="E2964" s="37"/>
    </row>
    <row r="2965">
      <c r="A2965" s="21">
        <f t="shared" si="2"/>
        <v>455</v>
      </c>
      <c r="B2965" s="21" t="s">
        <v>15</v>
      </c>
      <c r="C2965" s="23">
        <v>2427624.0</v>
      </c>
      <c r="D2965" s="26">
        <f t="shared" si="1"/>
        <v>6640.074799</v>
      </c>
      <c r="E2965" s="37"/>
    </row>
    <row r="2966">
      <c r="A2966" s="21">
        <f t="shared" si="2"/>
        <v>455</v>
      </c>
      <c r="B2966" s="21" t="s">
        <v>85</v>
      </c>
      <c r="C2966" s="23">
        <v>1766680.0</v>
      </c>
      <c r="D2966" s="26">
        <f t="shared" si="1"/>
        <v>4832.250524</v>
      </c>
      <c r="E2966" s="37"/>
    </row>
    <row r="2967">
      <c r="A2967" s="21">
        <f t="shared" si="2"/>
        <v>456</v>
      </c>
      <c r="B2967" s="21" t="s">
        <v>15</v>
      </c>
      <c r="C2967" s="23">
        <v>2114642.0</v>
      </c>
      <c r="D2967" s="26">
        <f t="shared" si="1"/>
        <v>5645.772708</v>
      </c>
      <c r="E2967" s="37"/>
    </row>
    <row r="2968">
      <c r="A2968" s="21">
        <f t="shared" si="2"/>
        <v>456</v>
      </c>
      <c r="B2968" s="21" t="s">
        <v>85</v>
      </c>
      <c r="C2968" s="23">
        <v>2079662.0</v>
      </c>
      <c r="D2968" s="26">
        <f t="shared" si="1"/>
        <v>5552.381425</v>
      </c>
      <c r="E2968" s="37"/>
    </row>
    <row r="2969">
      <c r="A2969" s="21">
        <f t="shared" si="2"/>
        <v>457</v>
      </c>
      <c r="B2969" s="21" t="s">
        <v>15</v>
      </c>
      <c r="C2969" s="23">
        <v>1807383.0</v>
      </c>
      <c r="D2969" s="26">
        <f t="shared" si="1"/>
        <v>4710.076967</v>
      </c>
      <c r="E2969" s="37"/>
    </row>
    <row r="2970">
      <c r="A2970" s="21">
        <f t="shared" si="2"/>
        <v>457</v>
      </c>
      <c r="B2970" s="21" t="s">
        <v>85</v>
      </c>
      <c r="C2970" s="23">
        <v>2386921.0</v>
      </c>
      <c r="D2970" s="26">
        <f t="shared" si="1"/>
        <v>6220.364817</v>
      </c>
      <c r="E2970" s="37"/>
    </row>
    <row r="2971">
      <c r="A2971" s="21">
        <f t="shared" si="2"/>
        <v>458</v>
      </c>
      <c r="B2971" s="21" t="s">
        <v>15</v>
      </c>
      <c r="C2971" s="23">
        <v>1554840.0</v>
      </c>
      <c r="D2971" s="26">
        <f t="shared" si="1"/>
        <v>3955.042611</v>
      </c>
      <c r="E2971" s="37"/>
    </row>
    <row r="2972">
      <c r="A2972" s="21">
        <f t="shared" si="2"/>
        <v>458</v>
      </c>
      <c r="B2972" s="21" t="s">
        <v>85</v>
      </c>
      <c r="C2972" s="23">
        <v>2639464.0</v>
      </c>
      <c r="D2972" s="26">
        <f t="shared" si="1"/>
        <v>6713.997961</v>
      </c>
      <c r="E2972" s="37"/>
    </row>
    <row r="2973">
      <c r="A2973" s="21">
        <f t="shared" si="2"/>
        <v>459</v>
      </c>
      <c r="B2973" s="21" t="s">
        <v>15</v>
      </c>
      <c r="C2973" s="23">
        <v>1425170.0</v>
      </c>
      <c r="D2973" s="26">
        <f t="shared" si="1"/>
        <v>3538.475949</v>
      </c>
      <c r="E2973" s="37"/>
    </row>
    <row r="2974">
      <c r="A2974" s="21">
        <f t="shared" si="2"/>
        <v>459</v>
      </c>
      <c r="B2974" s="21" t="s">
        <v>85</v>
      </c>
      <c r="C2974" s="23">
        <v>2769134.0</v>
      </c>
      <c r="D2974" s="26">
        <f t="shared" si="1"/>
        <v>6875.330002</v>
      </c>
      <c r="E2974" s="37"/>
    </row>
    <row r="2975">
      <c r="A2975" s="21">
        <f t="shared" si="2"/>
        <v>460</v>
      </c>
      <c r="B2975" s="21" t="s">
        <v>15</v>
      </c>
      <c r="C2975" s="23">
        <v>1246340.0</v>
      </c>
      <c r="D2975" s="26">
        <f t="shared" si="1"/>
        <v>3020.416066</v>
      </c>
      <c r="E2975" s="37"/>
    </row>
    <row r="2976">
      <c r="A2976" s="21">
        <f t="shared" si="2"/>
        <v>460</v>
      </c>
      <c r="B2976" s="21" t="s">
        <v>85</v>
      </c>
      <c r="C2976" s="23">
        <v>2947964.0</v>
      </c>
      <c r="D2976" s="26">
        <f t="shared" si="1"/>
        <v>7144.180423</v>
      </c>
      <c r="E2976" s="37"/>
    </row>
    <row r="2977">
      <c r="A2977" s="21">
        <f t="shared" si="2"/>
        <v>461</v>
      </c>
      <c r="B2977" s="21" t="s">
        <v>15</v>
      </c>
      <c r="C2977" s="23">
        <v>1029118.0</v>
      </c>
      <c r="D2977" s="26">
        <f t="shared" si="1"/>
        <v>2434.292186</v>
      </c>
      <c r="E2977" s="37"/>
    </row>
    <row r="2978">
      <c r="A2978" s="21">
        <f t="shared" si="2"/>
        <v>461</v>
      </c>
      <c r="B2978" s="21" t="s">
        <v>85</v>
      </c>
      <c r="C2978" s="23">
        <v>3165186.0</v>
      </c>
      <c r="D2978" s="26">
        <f t="shared" si="1"/>
        <v>7486.981616</v>
      </c>
      <c r="E2978" s="37"/>
    </row>
    <row r="2979">
      <c r="A2979" s="21">
        <f t="shared" si="2"/>
        <v>462</v>
      </c>
      <c r="B2979" s="21" t="s">
        <v>15</v>
      </c>
      <c r="C2979" s="23">
        <v>1398594.0</v>
      </c>
      <c r="D2979" s="26">
        <f t="shared" si="1"/>
        <v>3229.03829</v>
      </c>
      <c r="E2979" s="37"/>
    </row>
    <row r="2980">
      <c r="A2980" s="21">
        <f t="shared" si="2"/>
        <v>462</v>
      </c>
      <c r="B2980" s="21" t="s">
        <v>85</v>
      </c>
      <c r="C2980" s="23">
        <v>2795710.0</v>
      </c>
      <c r="D2980" s="26">
        <f t="shared" si="1"/>
        <v>6454.66421</v>
      </c>
      <c r="E2980" s="37"/>
    </row>
    <row r="2981">
      <c r="A2981" s="21">
        <f t="shared" si="2"/>
        <v>463</v>
      </c>
      <c r="B2981" s="21" t="s">
        <v>15</v>
      </c>
      <c r="C2981" s="23">
        <v>1482557.0</v>
      </c>
      <c r="D2981" s="26">
        <f t="shared" si="1"/>
        <v>3340.901928</v>
      </c>
      <c r="E2981" s="37"/>
    </row>
    <row r="2982">
      <c r="A2982" s="21">
        <f t="shared" si="2"/>
        <v>463</v>
      </c>
      <c r="B2982" s="21" t="s">
        <v>85</v>
      </c>
      <c r="C2982" s="23">
        <v>2711747.0</v>
      </c>
      <c r="D2982" s="26">
        <f t="shared" si="1"/>
        <v>6110.848204</v>
      </c>
      <c r="E2982" s="37"/>
    </row>
    <row r="2983">
      <c r="A2983" s="21">
        <f t="shared" si="2"/>
        <v>464</v>
      </c>
      <c r="B2983" s="21" t="s">
        <v>15</v>
      </c>
      <c r="C2983" s="23">
        <v>1725278.0</v>
      </c>
      <c r="D2983" s="26">
        <f t="shared" si="1"/>
        <v>3794.714196</v>
      </c>
      <c r="E2983" s="37"/>
    </row>
    <row r="2984">
      <c r="A2984" s="21">
        <f t="shared" si="2"/>
        <v>464</v>
      </c>
      <c r="B2984" s="21" t="s">
        <v>85</v>
      </c>
      <c r="C2984" s="23">
        <v>2469026.0</v>
      </c>
      <c r="D2984" s="26">
        <f t="shared" si="1"/>
        <v>5430.572936</v>
      </c>
      <c r="E2984" s="37"/>
    </row>
    <row r="2985">
      <c r="A2985" s="21">
        <f t="shared" si="2"/>
        <v>465</v>
      </c>
      <c r="B2985" s="21" t="s">
        <v>15</v>
      </c>
      <c r="C2985" s="23">
        <v>2240321.0</v>
      </c>
      <c r="D2985" s="26">
        <f t="shared" si="1"/>
        <v>4809.443637</v>
      </c>
      <c r="E2985" s="37"/>
    </row>
    <row r="2986">
      <c r="A2986" s="21">
        <f t="shared" si="2"/>
        <v>465</v>
      </c>
      <c r="B2986" s="21" t="s">
        <v>85</v>
      </c>
      <c r="C2986" s="23">
        <v>1953983.0</v>
      </c>
      <c r="D2986" s="26">
        <f t="shared" si="1"/>
        <v>4194.743122</v>
      </c>
      <c r="E2986" s="37"/>
    </row>
    <row r="2987">
      <c r="A2987" s="21">
        <f t="shared" si="2"/>
        <v>466</v>
      </c>
      <c r="B2987" s="21" t="s">
        <v>15</v>
      </c>
      <c r="C2987" s="23">
        <v>2442292.0</v>
      </c>
      <c r="D2987" s="26">
        <f t="shared" si="1"/>
        <v>5117.334356</v>
      </c>
      <c r="E2987" s="37"/>
    </row>
    <row r="2988">
      <c r="A2988" s="21">
        <f t="shared" si="2"/>
        <v>466</v>
      </c>
      <c r="B2988" s="21" t="s">
        <v>85</v>
      </c>
      <c r="C2988" s="23">
        <v>1752012.0</v>
      </c>
      <c r="D2988" s="26">
        <f t="shared" si="1"/>
        <v>3670.990692</v>
      </c>
      <c r="E2988" s="37"/>
    </row>
    <row r="2989">
      <c r="A2989" s="21">
        <f t="shared" si="2"/>
        <v>467</v>
      </c>
      <c r="B2989" s="21" t="s">
        <v>15</v>
      </c>
      <c r="C2989" s="23">
        <v>2496719.0</v>
      </c>
      <c r="D2989" s="26">
        <f t="shared" si="1"/>
        <v>5105.926716</v>
      </c>
      <c r="E2989" s="37"/>
    </row>
    <row r="2990">
      <c r="A2990" s="21">
        <f t="shared" si="2"/>
        <v>467</v>
      </c>
      <c r="B2990" s="21" t="s">
        <v>85</v>
      </c>
      <c r="C2990" s="23">
        <v>1697585.0</v>
      </c>
      <c r="D2990" s="26">
        <f t="shared" si="1"/>
        <v>3471.654041</v>
      </c>
      <c r="E2990" s="37"/>
    </row>
    <row r="2991">
      <c r="A2991" s="21">
        <f t="shared" si="2"/>
        <v>468</v>
      </c>
      <c r="B2991" s="21" t="s">
        <v>15</v>
      </c>
      <c r="C2991" s="23">
        <v>2514860.0</v>
      </c>
      <c r="D2991" s="26">
        <f t="shared" si="1"/>
        <v>5019.663273</v>
      </c>
      <c r="E2991" s="37"/>
    </row>
    <row r="2992">
      <c r="A2992" s="21">
        <f t="shared" si="2"/>
        <v>468</v>
      </c>
      <c r="B2992" s="21" t="s">
        <v>85</v>
      </c>
      <c r="C2992" s="23">
        <v>1679444.0</v>
      </c>
      <c r="D2992" s="26">
        <f t="shared" si="1"/>
        <v>3352.172036</v>
      </c>
      <c r="E2992" s="37"/>
    </row>
    <row r="2993">
      <c r="A2993" s="21">
        <f t="shared" si="2"/>
        <v>469</v>
      </c>
      <c r="B2993" s="21" t="s">
        <v>15</v>
      </c>
      <c r="C2993" s="23">
        <v>2502781.0</v>
      </c>
      <c r="D2993" s="26">
        <f t="shared" si="1"/>
        <v>4875.696978</v>
      </c>
      <c r="E2993" s="37"/>
    </row>
    <row r="2994">
      <c r="A2994" s="21">
        <f t="shared" si="2"/>
        <v>469</v>
      </c>
      <c r="B2994" s="21" t="s">
        <v>85</v>
      </c>
      <c r="C2994" s="23">
        <v>1691523.0</v>
      </c>
      <c r="D2994" s="26">
        <f t="shared" si="1"/>
        <v>3295.275767</v>
      </c>
      <c r="E2994" s="37"/>
    </row>
    <row r="2995">
      <c r="A2995" s="21">
        <f t="shared" si="2"/>
        <v>470</v>
      </c>
      <c r="B2995" s="21" t="s">
        <v>15</v>
      </c>
      <c r="C2995" s="23">
        <v>2040954.0</v>
      </c>
      <c r="D2995" s="26">
        <f t="shared" si="1"/>
        <v>3880.587236</v>
      </c>
      <c r="E2995" s="37"/>
    </row>
    <row r="2996">
      <c r="A2996" s="21">
        <f t="shared" si="2"/>
        <v>470</v>
      </c>
      <c r="B2996" s="21" t="s">
        <v>85</v>
      </c>
      <c r="C2996" s="23">
        <v>2153350.0</v>
      </c>
      <c r="D2996" s="26">
        <f t="shared" si="1"/>
        <v>4094.292436</v>
      </c>
      <c r="E2996" s="37"/>
    </row>
    <row r="2997">
      <c r="A2997" s="21">
        <f t="shared" si="2"/>
        <v>471</v>
      </c>
      <c r="B2997" s="21" t="s">
        <v>15</v>
      </c>
      <c r="C2997" s="23">
        <v>1843392.0</v>
      </c>
      <c r="D2997" s="26">
        <f t="shared" si="1"/>
        <v>3420.815618</v>
      </c>
      <c r="E2997" s="37"/>
    </row>
    <row r="2998">
      <c r="A2998" s="21">
        <f t="shared" si="2"/>
        <v>471</v>
      </c>
      <c r="B2998" s="21" t="s">
        <v>85</v>
      </c>
      <c r="C2998" s="23">
        <v>2350912.0</v>
      </c>
      <c r="D2998" s="26">
        <f t="shared" si="1"/>
        <v>4362.62959</v>
      </c>
      <c r="E2998" s="37"/>
    </row>
    <row r="2999">
      <c r="A2999" s="21">
        <f t="shared" si="2"/>
        <v>472</v>
      </c>
      <c r="B2999" s="21" t="s">
        <v>15</v>
      </c>
      <c r="C2999" s="23">
        <v>1753054.0</v>
      </c>
      <c r="D2999" s="26">
        <f t="shared" si="1"/>
        <v>3175.063501</v>
      </c>
      <c r="E2999" s="37"/>
    </row>
    <row r="3000">
      <c r="A3000" s="21">
        <f t="shared" si="2"/>
        <v>472</v>
      </c>
      <c r="B3000" s="21" t="s">
        <v>85</v>
      </c>
      <c r="C3000" s="23">
        <v>2441250.0</v>
      </c>
      <c r="D3000" s="26">
        <f t="shared" si="1"/>
        <v>4421.497439</v>
      </c>
      <c r="E3000" s="37"/>
    </row>
    <row r="3001">
      <c r="A3001" s="21">
        <f t="shared" si="2"/>
        <v>473</v>
      </c>
      <c r="B3001" s="21" t="s">
        <v>15</v>
      </c>
      <c r="C3001" s="23">
        <v>1635769.0</v>
      </c>
      <c r="D3001" s="26">
        <f t="shared" si="1"/>
        <v>2891.490238</v>
      </c>
      <c r="E3001" s="37"/>
    </row>
    <row r="3002">
      <c r="A3002" s="21">
        <f t="shared" si="2"/>
        <v>473</v>
      </c>
      <c r="B3002" s="21" t="s">
        <v>85</v>
      </c>
      <c r="C3002" s="23">
        <v>2558535.0</v>
      </c>
      <c r="D3002" s="26">
        <f t="shared" si="1"/>
        <v>4522.630626</v>
      </c>
      <c r="E3002" s="37"/>
    </row>
    <row r="3003">
      <c r="A3003" s="21">
        <f t="shared" si="2"/>
        <v>474</v>
      </c>
      <c r="B3003" s="21" t="s">
        <v>15</v>
      </c>
      <c r="C3003" s="23">
        <v>1480182.0</v>
      </c>
      <c r="D3003" s="26">
        <f t="shared" si="1"/>
        <v>2553.612841</v>
      </c>
      <c r="E3003" s="37"/>
    </row>
    <row r="3004">
      <c r="A3004" s="21">
        <f t="shared" si="2"/>
        <v>474</v>
      </c>
      <c r="B3004" s="21" t="s">
        <v>85</v>
      </c>
      <c r="C3004" s="23">
        <v>2714122.0</v>
      </c>
      <c r="D3004" s="26">
        <f t="shared" si="1"/>
        <v>4682.408509</v>
      </c>
      <c r="E3004" s="37"/>
    </row>
    <row r="3005">
      <c r="A3005" s="21">
        <f t="shared" si="2"/>
        <v>475</v>
      </c>
      <c r="B3005" s="21" t="s">
        <v>15</v>
      </c>
      <c r="C3005" s="23">
        <v>1334365.0</v>
      </c>
      <c r="D3005" s="26">
        <f t="shared" si="1"/>
        <v>2246.737615</v>
      </c>
      <c r="E3005" s="37"/>
    </row>
    <row r="3006">
      <c r="A3006" s="21">
        <f t="shared" si="2"/>
        <v>475</v>
      </c>
      <c r="B3006" s="21" t="s">
        <v>85</v>
      </c>
      <c r="C3006" s="23">
        <v>2859939.0</v>
      </c>
      <c r="D3006" s="26">
        <f t="shared" si="1"/>
        <v>4815.423463</v>
      </c>
      <c r="E3006" s="37"/>
    </row>
    <row r="3007">
      <c r="A3007" s="21">
        <f t="shared" si="2"/>
        <v>476</v>
      </c>
      <c r="B3007" s="21" t="s">
        <v>15</v>
      </c>
      <c r="C3007" s="23">
        <v>1189067.0</v>
      </c>
      <c r="D3007" s="26">
        <f t="shared" si="1"/>
        <v>1953.977144</v>
      </c>
      <c r="E3007" s="37"/>
    </row>
    <row r="3008">
      <c r="A3008" s="21">
        <f t="shared" si="2"/>
        <v>476</v>
      </c>
      <c r="B3008" s="21" t="s">
        <v>85</v>
      </c>
      <c r="C3008" s="23">
        <v>3005237.0</v>
      </c>
      <c r="D3008" s="26">
        <f t="shared" si="1"/>
        <v>4938.463862</v>
      </c>
      <c r="E3008" s="37"/>
    </row>
    <row r="3009">
      <c r="A3009" s="21">
        <f t="shared" si="2"/>
        <v>477</v>
      </c>
      <c r="B3009" s="21" t="s">
        <v>15</v>
      </c>
      <c r="C3009" s="23">
        <v>901779.0</v>
      </c>
      <c r="D3009" s="26">
        <f t="shared" si="1"/>
        <v>1446.260165</v>
      </c>
      <c r="E3009" s="37"/>
    </row>
    <row r="3010">
      <c r="A3010" s="21">
        <f t="shared" si="2"/>
        <v>477</v>
      </c>
      <c r="B3010" s="21" t="s">
        <v>85</v>
      </c>
      <c r="C3010" s="23">
        <v>3292525.0</v>
      </c>
      <c r="D3010" s="26">
        <f t="shared" si="1"/>
        <v>5280.504148</v>
      </c>
      <c r="E3010" s="37"/>
    </row>
    <row r="3011">
      <c r="A3011" s="21">
        <f t="shared" si="2"/>
        <v>478</v>
      </c>
      <c r="B3011" s="21" t="s">
        <v>15</v>
      </c>
      <c r="C3011" s="23">
        <v>314115.0</v>
      </c>
      <c r="D3011" s="26">
        <f t="shared" si="1"/>
        <v>491.6611662</v>
      </c>
      <c r="E3011" s="37"/>
    </row>
    <row r="3012">
      <c r="A3012" s="21">
        <f t="shared" si="2"/>
        <v>478</v>
      </c>
      <c r="B3012" s="21" t="s">
        <v>85</v>
      </c>
      <c r="C3012" s="23">
        <v>3880189.0</v>
      </c>
      <c r="D3012" s="26">
        <f t="shared" si="1"/>
        <v>6073.375194</v>
      </c>
      <c r="E3012" s="37"/>
    </row>
    <row r="3013">
      <c r="A3013" s="21">
        <f t="shared" si="2"/>
        <v>479</v>
      </c>
      <c r="B3013" s="21" t="s">
        <v>15</v>
      </c>
      <c r="C3013" s="23">
        <v>210143.0</v>
      </c>
      <c r="D3013" s="26">
        <f t="shared" si="1"/>
        <v>321.0117338</v>
      </c>
      <c r="E3013" s="37"/>
    </row>
    <row r="3014">
      <c r="A3014" s="21">
        <f t="shared" si="2"/>
        <v>479</v>
      </c>
      <c r="B3014" s="21" t="s">
        <v>85</v>
      </c>
      <c r="C3014" s="23">
        <v>3984161.0</v>
      </c>
      <c r="D3014" s="26">
        <f t="shared" si="1"/>
        <v>6086.152907</v>
      </c>
      <c r="E3014" s="37"/>
    </row>
    <row r="3015">
      <c r="A3015" s="21">
        <f t="shared" si="2"/>
        <v>480</v>
      </c>
      <c r="B3015" s="21" t="s">
        <v>15</v>
      </c>
      <c r="C3015" s="23">
        <v>181376.0</v>
      </c>
      <c r="D3015" s="26">
        <f t="shared" si="1"/>
        <v>270.4035717</v>
      </c>
      <c r="E3015" s="37"/>
    </row>
    <row r="3016">
      <c r="A3016" s="21">
        <f t="shared" si="2"/>
        <v>480</v>
      </c>
      <c r="B3016" s="21" t="s">
        <v>85</v>
      </c>
      <c r="C3016" s="23">
        <v>4012928.0</v>
      </c>
      <c r="D3016" s="26">
        <f t="shared" si="1"/>
        <v>5982.655169</v>
      </c>
      <c r="E3016" s="37"/>
    </row>
    <row r="3017">
      <c r="A3017" s="21">
        <f t="shared" si="2"/>
        <v>481</v>
      </c>
      <c r="B3017" s="21" t="s">
        <v>15</v>
      </c>
      <c r="C3017" s="23">
        <v>168305.0</v>
      </c>
      <c r="D3017" s="26">
        <f t="shared" si="1"/>
        <v>244.8804834</v>
      </c>
      <c r="E3017" s="37"/>
    </row>
    <row r="3018">
      <c r="A3018" s="21">
        <f t="shared" si="2"/>
        <v>481</v>
      </c>
      <c r="B3018" s="21" t="s">
        <v>85</v>
      </c>
      <c r="C3018" s="23">
        <v>4025999.0</v>
      </c>
      <c r="D3018" s="26">
        <f t="shared" si="1"/>
        <v>5857.749807</v>
      </c>
      <c r="E3018" s="37"/>
    </row>
    <row r="3019">
      <c r="A3019" s="21">
        <f t="shared" si="2"/>
        <v>482</v>
      </c>
      <c r="B3019" s="21" t="s">
        <v>15</v>
      </c>
      <c r="C3019" s="23">
        <v>140613.0</v>
      </c>
      <c r="D3019" s="26">
        <f t="shared" si="1"/>
        <v>199.6664787</v>
      </c>
      <c r="E3019" s="37"/>
    </row>
    <row r="3020">
      <c r="A3020" s="21">
        <f t="shared" si="2"/>
        <v>482</v>
      </c>
      <c r="B3020" s="21" t="s">
        <v>85</v>
      </c>
      <c r="C3020" s="23">
        <v>4053691.0</v>
      </c>
      <c r="D3020" s="26">
        <f t="shared" si="1"/>
        <v>5756.126445</v>
      </c>
      <c r="E3020" s="37"/>
    </row>
    <row r="3021">
      <c r="A3021" s="21">
        <f t="shared" si="2"/>
        <v>483</v>
      </c>
      <c r="B3021" s="21" t="s">
        <v>15</v>
      </c>
      <c r="C3021" s="23">
        <v>90775.0</v>
      </c>
      <c r="D3021" s="26">
        <f t="shared" si="1"/>
        <v>125.7959031</v>
      </c>
      <c r="E3021" s="37"/>
    </row>
    <row r="3022">
      <c r="A3022" s="21">
        <f t="shared" si="2"/>
        <v>483</v>
      </c>
      <c r="B3022" s="21" t="s">
        <v>85</v>
      </c>
      <c r="C3022" s="23">
        <v>4103529.0</v>
      </c>
      <c r="D3022" s="26">
        <f t="shared" si="1"/>
        <v>5686.666336</v>
      </c>
      <c r="E3022" s="37"/>
    </row>
    <row r="3023">
      <c r="A3023" s="21">
        <f t="shared" si="2"/>
        <v>484</v>
      </c>
      <c r="B3023" s="21" t="s">
        <v>85</v>
      </c>
      <c r="C3023" s="23">
        <v>4194304.0</v>
      </c>
      <c r="D3023" s="26">
        <f t="shared" si="1"/>
        <v>5672.555752</v>
      </c>
      <c r="E3023" s="37"/>
    </row>
    <row r="3024">
      <c r="A3024" s="21">
        <f t="shared" si="2"/>
        <v>485</v>
      </c>
      <c r="B3024" s="21" t="s">
        <v>85</v>
      </c>
      <c r="C3024" s="23">
        <v>4194304.0</v>
      </c>
      <c r="D3024" s="26">
        <f t="shared" si="1"/>
        <v>5535.99286</v>
      </c>
      <c r="E3024" s="37"/>
    </row>
    <row r="3025">
      <c r="A3025" s="21">
        <f t="shared" si="2"/>
        <v>486</v>
      </c>
      <c r="B3025" s="21" t="s">
        <v>85</v>
      </c>
      <c r="C3025" s="23">
        <v>4194304.0</v>
      </c>
      <c r="D3025" s="26">
        <f t="shared" si="1"/>
        <v>5402.694799</v>
      </c>
      <c r="E3025" s="37"/>
    </row>
    <row r="3026">
      <c r="A3026" s="21">
        <f t="shared" si="2"/>
        <v>487</v>
      </c>
      <c r="B3026" s="21" t="s">
        <v>85</v>
      </c>
      <c r="C3026" s="23">
        <v>4194304.0</v>
      </c>
      <c r="D3026" s="26">
        <f t="shared" si="1"/>
        <v>5272.584607</v>
      </c>
      <c r="E3026" s="37"/>
    </row>
    <row r="3027">
      <c r="A3027" s="21">
        <f t="shared" si="2"/>
        <v>488</v>
      </c>
      <c r="B3027" s="21" t="s">
        <v>85</v>
      </c>
      <c r="C3027" s="23">
        <v>4194304.0</v>
      </c>
      <c r="D3027" s="26">
        <f t="shared" si="1"/>
        <v>5145.587083</v>
      </c>
      <c r="E3027" s="37"/>
    </row>
    <row r="3028">
      <c r="A3028" s="21">
        <f t="shared" si="2"/>
        <v>489</v>
      </c>
      <c r="B3028" s="21" t="s">
        <v>85</v>
      </c>
      <c r="C3028" s="23">
        <v>4194304.0</v>
      </c>
      <c r="D3028" s="26">
        <f t="shared" si="1"/>
        <v>5021.628751</v>
      </c>
      <c r="E3028" s="37"/>
    </row>
    <row r="3029">
      <c r="A3029" s="21">
        <f t="shared" si="2"/>
        <v>490</v>
      </c>
      <c r="B3029" s="21" t="s">
        <v>85</v>
      </c>
      <c r="C3029" s="23">
        <v>4194304.0</v>
      </c>
      <c r="D3029" s="26">
        <f t="shared" si="1"/>
        <v>4900.637821</v>
      </c>
      <c r="E3029" s="37"/>
    </row>
    <row r="3030">
      <c r="A3030" s="21">
        <f t="shared" si="2"/>
        <v>491</v>
      </c>
      <c r="B3030" s="21" t="s">
        <v>85</v>
      </c>
      <c r="C3030" s="23">
        <v>4194304.0</v>
      </c>
      <c r="D3030" s="26">
        <f t="shared" si="1"/>
        <v>4782.544155</v>
      </c>
      <c r="E3030" s="37"/>
    </row>
    <row r="3031">
      <c r="A3031" s="21">
        <f t="shared" si="2"/>
        <v>492</v>
      </c>
      <c r="B3031" s="21" t="s">
        <v>85</v>
      </c>
      <c r="C3031" s="23">
        <v>4194304.0</v>
      </c>
      <c r="D3031" s="26">
        <f t="shared" si="1"/>
        <v>4667.27923</v>
      </c>
      <c r="E3031" s="37"/>
    </row>
    <row r="3032">
      <c r="A3032" s="21">
        <f t="shared" si="2"/>
        <v>493</v>
      </c>
      <c r="B3032" s="21" t="s">
        <v>85</v>
      </c>
      <c r="C3032" s="23">
        <v>4194304.0</v>
      </c>
      <c r="D3032" s="26">
        <f t="shared" si="1"/>
        <v>4554.7761</v>
      </c>
      <c r="E3032" s="37"/>
    </row>
    <row r="3033">
      <c r="A3033" s="21">
        <f t="shared" si="2"/>
        <v>494</v>
      </c>
      <c r="B3033" s="21" t="s">
        <v>85</v>
      </c>
      <c r="C3033" s="23">
        <v>4194304.0</v>
      </c>
      <c r="D3033" s="26">
        <f t="shared" si="1"/>
        <v>4444.969368</v>
      </c>
      <c r="E3033" s="37"/>
    </row>
    <row r="3034">
      <c r="A3034" s="21">
        <f t="shared" si="2"/>
        <v>495</v>
      </c>
      <c r="B3034" s="21" t="s">
        <v>85</v>
      </c>
      <c r="C3034" s="23">
        <v>4194304.0</v>
      </c>
      <c r="D3034" s="26">
        <f t="shared" si="1"/>
        <v>4337.795147</v>
      </c>
      <c r="E3034" s="37"/>
    </row>
    <row r="3035">
      <c r="A3035" s="21">
        <f t="shared" si="2"/>
        <v>496</v>
      </c>
      <c r="B3035" s="21" t="s">
        <v>85</v>
      </c>
      <c r="C3035" s="23">
        <v>4194304.0</v>
      </c>
      <c r="D3035" s="26">
        <f t="shared" si="1"/>
        <v>4233.191027</v>
      </c>
      <c r="E3035" s="37"/>
    </row>
    <row r="3036">
      <c r="A3036" s="21">
        <f t="shared" si="2"/>
        <v>497</v>
      </c>
      <c r="B3036" s="21" t="s">
        <v>85</v>
      </c>
      <c r="C3036" s="23">
        <v>4194304.0</v>
      </c>
      <c r="D3036" s="26">
        <f t="shared" si="1"/>
        <v>4131.096046</v>
      </c>
      <c r="E3036" s="37"/>
    </row>
    <row r="3037">
      <c r="A3037" s="21">
        <f t="shared" si="2"/>
        <v>498</v>
      </c>
      <c r="B3037" s="21" t="s">
        <v>85</v>
      </c>
      <c r="C3037" s="23">
        <v>4194304.0</v>
      </c>
      <c r="D3037" s="26">
        <f t="shared" si="1"/>
        <v>4031.450655</v>
      </c>
      <c r="E3037" s="37"/>
    </row>
    <row r="3038">
      <c r="A3038" s="21">
        <f t="shared" si="2"/>
        <v>499</v>
      </c>
      <c r="B3038" s="21" t="s">
        <v>85</v>
      </c>
      <c r="C3038" s="23">
        <v>4194304.0</v>
      </c>
      <c r="D3038" s="26">
        <f t="shared" si="1"/>
        <v>3934.196688</v>
      </c>
      <c r="E3038" s="37"/>
    </row>
    <row r="3039">
      <c r="A3039" s="21">
        <f t="shared" si="2"/>
        <v>500</v>
      </c>
      <c r="B3039" s="21" t="s">
        <v>85</v>
      </c>
      <c r="C3039" s="23">
        <v>4194304.0</v>
      </c>
      <c r="D3039" s="26">
        <f t="shared" si="1"/>
        <v>3839.27733</v>
      </c>
      <c r="E3039" s="37"/>
    </row>
    <row r="3040">
      <c r="A3040" s="21">
        <f t="shared" si="2"/>
        <v>501</v>
      </c>
      <c r="B3040" s="21" t="s">
        <v>85</v>
      </c>
      <c r="C3040" s="23">
        <v>4194304.0</v>
      </c>
      <c r="D3040" s="26">
        <f t="shared" si="1"/>
        <v>3746.637091</v>
      </c>
      <c r="E3040" s="37"/>
    </row>
    <row r="3041">
      <c r="A3041" s="21">
        <f t="shared" si="2"/>
        <v>502</v>
      </c>
      <c r="B3041" s="21" t="s">
        <v>85</v>
      </c>
      <c r="C3041" s="23">
        <v>4194304.0</v>
      </c>
      <c r="D3041" s="26">
        <f t="shared" si="1"/>
        <v>3656.221769</v>
      </c>
      <c r="E3041" s="37"/>
    </row>
    <row r="3042">
      <c r="A3042" s="21">
        <f t="shared" si="2"/>
        <v>503</v>
      </c>
      <c r="B3042" s="21" t="s">
        <v>85</v>
      </c>
      <c r="C3042" s="23">
        <v>4194304.0</v>
      </c>
      <c r="D3042" s="26">
        <f t="shared" si="1"/>
        <v>3567.97843</v>
      </c>
      <c r="E3042" s="37"/>
    </row>
    <row r="3043">
      <c r="A3043" s="21">
        <f t="shared" si="2"/>
        <v>504</v>
      </c>
      <c r="B3043" s="21" t="s">
        <v>85</v>
      </c>
      <c r="C3043" s="23">
        <v>4194304.0</v>
      </c>
      <c r="D3043" s="26">
        <f t="shared" si="1"/>
        <v>3481.855374</v>
      </c>
      <c r="E3043" s="37"/>
    </row>
    <row r="3044">
      <c r="A3044" s="21">
        <f t="shared" si="2"/>
        <v>505</v>
      </c>
      <c r="B3044" s="21" t="s">
        <v>85</v>
      </c>
      <c r="C3044" s="23">
        <v>4194304.0</v>
      </c>
      <c r="D3044" s="26">
        <f t="shared" si="1"/>
        <v>3397.802108</v>
      </c>
      <c r="E3044" s="37"/>
    </row>
    <row r="3045">
      <c r="A3045" s="21">
        <f t="shared" si="2"/>
        <v>506</v>
      </c>
      <c r="B3045" s="21" t="s">
        <v>85</v>
      </c>
      <c r="C3045" s="23">
        <v>4194304.0</v>
      </c>
      <c r="D3045" s="26">
        <f t="shared" si="1"/>
        <v>3315.769321</v>
      </c>
      <c r="E3045" s="37"/>
    </row>
    <row r="3046">
      <c r="A3046" s="21">
        <f t="shared" si="2"/>
        <v>507</v>
      </c>
      <c r="B3046" s="21" t="s">
        <v>85</v>
      </c>
      <c r="C3046" s="23">
        <v>4194304.0</v>
      </c>
      <c r="D3046" s="26">
        <f t="shared" si="1"/>
        <v>3235.708856</v>
      </c>
      <c r="E3046" s="37"/>
    </row>
    <row r="3047">
      <c r="A3047" s="21">
        <f t="shared" si="2"/>
        <v>508</v>
      </c>
      <c r="B3047" s="21" t="s">
        <v>85</v>
      </c>
      <c r="C3047" s="23">
        <v>4194304.0</v>
      </c>
      <c r="D3047" s="26">
        <f t="shared" si="1"/>
        <v>3157.573683</v>
      </c>
      <c r="E3047" s="37"/>
    </row>
    <row r="3048">
      <c r="A3048" s="21">
        <f t="shared" si="2"/>
        <v>509</v>
      </c>
      <c r="B3048" s="21" t="s">
        <v>85</v>
      </c>
      <c r="C3048" s="23">
        <v>4194304.0</v>
      </c>
      <c r="D3048" s="26">
        <f t="shared" si="1"/>
        <v>3081.317876</v>
      </c>
      <c r="E3048" s="37"/>
    </row>
    <row r="3049">
      <c r="A3049" s="21">
        <f t="shared" si="2"/>
        <v>510</v>
      </c>
      <c r="B3049" s="21" t="s">
        <v>85</v>
      </c>
      <c r="C3049" s="23">
        <v>4194304.0</v>
      </c>
      <c r="D3049" s="26">
        <f t="shared" si="1"/>
        <v>3006.896586</v>
      </c>
      <c r="E3049" s="37"/>
    </row>
    <row r="3050">
      <c r="A3050" s="21">
        <f t="shared" si="2"/>
        <v>511</v>
      </c>
      <c r="B3050" s="21" t="s">
        <v>85</v>
      </c>
      <c r="C3050" s="23">
        <v>4194304.0</v>
      </c>
      <c r="D3050" s="26">
        <f t="shared" si="1"/>
        <v>2934.266017</v>
      </c>
      <c r="E3050" s="37"/>
    </row>
    <row r="3051">
      <c r="A3051" s="21">
        <f t="shared" si="2"/>
        <v>0</v>
      </c>
      <c r="B3051" s="21" t="s">
        <v>15</v>
      </c>
      <c r="C3051" s="23">
        <v>4194304.0</v>
      </c>
      <c r="D3051" s="26">
        <f t="shared" si="1"/>
        <v>2934.266017</v>
      </c>
      <c r="E3051" s="37"/>
    </row>
    <row r="3052">
      <c r="A3052" s="21">
        <f t="shared" si="2"/>
        <v>1</v>
      </c>
      <c r="B3052" s="21" t="s">
        <v>15</v>
      </c>
      <c r="C3052" s="23">
        <v>4194304.0</v>
      </c>
      <c r="D3052" s="26">
        <f t="shared" si="1"/>
        <v>3006.896586</v>
      </c>
      <c r="E3052" s="37"/>
    </row>
    <row r="3053">
      <c r="A3053" s="21">
        <f t="shared" si="2"/>
        <v>2</v>
      </c>
      <c r="B3053" s="21" t="s">
        <v>15</v>
      </c>
      <c r="C3053" s="23">
        <v>4194304.0</v>
      </c>
      <c r="D3053" s="26">
        <f t="shared" si="1"/>
        <v>3081.317876</v>
      </c>
      <c r="E3053" s="37"/>
    </row>
    <row r="3054">
      <c r="A3054" s="21">
        <f t="shared" si="2"/>
        <v>3</v>
      </c>
      <c r="B3054" s="21" t="s">
        <v>15</v>
      </c>
      <c r="C3054" s="23">
        <v>4194304.0</v>
      </c>
      <c r="D3054" s="26">
        <f t="shared" si="1"/>
        <v>3157.573683</v>
      </c>
      <c r="E3054" s="37"/>
    </row>
    <row r="3055">
      <c r="A3055" s="21">
        <f t="shared" si="2"/>
        <v>4</v>
      </c>
      <c r="B3055" s="21" t="s">
        <v>15</v>
      </c>
      <c r="C3055" s="23">
        <v>4194304.0</v>
      </c>
      <c r="D3055" s="26">
        <f t="shared" si="1"/>
        <v>3235.708856</v>
      </c>
      <c r="E3055" s="37"/>
    </row>
    <row r="3056">
      <c r="A3056" s="21">
        <f t="shared" si="2"/>
        <v>5</v>
      </c>
      <c r="B3056" s="21" t="s">
        <v>15</v>
      </c>
      <c r="C3056" s="23">
        <v>4194304.0</v>
      </c>
      <c r="D3056" s="26">
        <f t="shared" si="1"/>
        <v>3315.769321</v>
      </c>
      <c r="E3056" s="37"/>
    </row>
    <row r="3057">
      <c r="A3057" s="21">
        <f t="shared" si="2"/>
        <v>6</v>
      </c>
      <c r="B3057" s="21" t="s">
        <v>15</v>
      </c>
      <c r="C3057" s="23">
        <v>4194304.0</v>
      </c>
      <c r="D3057" s="26">
        <f t="shared" si="1"/>
        <v>3397.802108</v>
      </c>
      <c r="E3057" s="37"/>
    </row>
    <row r="3058">
      <c r="A3058" s="21">
        <f t="shared" si="2"/>
        <v>7</v>
      </c>
      <c r="B3058" s="21" t="s">
        <v>15</v>
      </c>
      <c r="C3058" s="23">
        <v>4194304.0</v>
      </c>
      <c r="D3058" s="26">
        <f t="shared" si="1"/>
        <v>3481.855374</v>
      </c>
      <c r="E3058" s="37"/>
    </row>
    <row r="3059">
      <c r="A3059" s="21">
        <f t="shared" si="2"/>
        <v>8</v>
      </c>
      <c r="B3059" s="21" t="s">
        <v>15</v>
      </c>
      <c r="C3059" s="23">
        <v>4194304.0</v>
      </c>
      <c r="D3059" s="26">
        <f t="shared" si="1"/>
        <v>3567.97843</v>
      </c>
      <c r="E3059" s="37"/>
    </row>
    <row r="3060">
      <c r="A3060" s="21">
        <f t="shared" si="2"/>
        <v>9</v>
      </c>
      <c r="B3060" s="21" t="s">
        <v>15</v>
      </c>
      <c r="C3060" s="23">
        <v>4194304.0</v>
      </c>
      <c r="D3060" s="26">
        <f t="shared" si="1"/>
        <v>3656.221769</v>
      </c>
      <c r="E3060" s="37"/>
    </row>
    <row r="3061">
      <c r="A3061" s="21">
        <f t="shared" si="2"/>
        <v>10</v>
      </c>
      <c r="B3061" s="21" t="s">
        <v>15</v>
      </c>
      <c r="C3061" s="23">
        <v>4194304.0</v>
      </c>
      <c r="D3061" s="26">
        <f t="shared" si="1"/>
        <v>3746.637091</v>
      </c>
      <c r="E3061" s="37"/>
    </row>
    <row r="3062">
      <c r="A3062" s="21">
        <f t="shared" si="2"/>
        <v>11</v>
      </c>
      <c r="B3062" s="21" t="s">
        <v>15</v>
      </c>
      <c r="C3062" s="23">
        <v>4194304.0</v>
      </c>
      <c r="D3062" s="26">
        <f t="shared" si="1"/>
        <v>3839.27733</v>
      </c>
      <c r="E3062" s="37"/>
    </row>
    <row r="3063">
      <c r="A3063" s="21">
        <f t="shared" si="2"/>
        <v>12</v>
      </c>
      <c r="B3063" s="21" t="s">
        <v>15</v>
      </c>
      <c r="C3063" s="23">
        <v>4194304.0</v>
      </c>
      <c r="D3063" s="26">
        <f t="shared" si="1"/>
        <v>3934.196688</v>
      </c>
      <c r="E3063" s="37"/>
    </row>
    <row r="3064">
      <c r="A3064" s="21">
        <f t="shared" si="2"/>
        <v>13</v>
      </c>
      <c r="B3064" s="21" t="s">
        <v>15</v>
      </c>
      <c r="C3064" s="23">
        <v>4194304.0</v>
      </c>
      <c r="D3064" s="26">
        <f t="shared" si="1"/>
        <v>4031.450655</v>
      </c>
      <c r="E3064" s="37"/>
    </row>
    <row r="3065">
      <c r="A3065" s="21">
        <f t="shared" si="2"/>
        <v>14</v>
      </c>
      <c r="B3065" s="21" t="s">
        <v>15</v>
      </c>
      <c r="C3065" s="23">
        <v>4194304.0</v>
      </c>
      <c r="D3065" s="26">
        <f t="shared" si="1"/>
        <v>4131.096046</v>
      </c>
      <c r="E3065" s="37"/>
    </row>
    <row r="3066">
      <c r="A3066" s="21">
        <f t="shared" si="2"/>
        <v>15</v>
      </c>
      <c r="B3066" s="21" t="s">
        <v>15</v>
      </c>
      <c r="C3066" s="23">
        <v>4194304.0</v>
      </c>
      <c r="D3066" s="26">
        <f t="shared" si="1"/>
        <v>4233.191027</v>
      </c>
      <c r="E3066" s="37"/>
    </row>
    <row r="3067">
      <c r="A3067" s="21">
        <f t="shared" si="2"/>
        <v>16</v>
      </c>
      <c r="B3067" s="21" t="s">
        <v>15</v>
      </c>
      <c r="C3067" s="23">
        <v>4194304.0</v>
      </c>
      <c r="D3067" s="26">
        <f t="shared" si="1"/>
        <v>4337.795147</v>
      </c>
      <c r="E3067" s="37"/>
    </row>
    <row r="3068">
      <c r="A3068" s="21">
        <f t="shared" si="2"/>
        <v>17</v>
      </c>
      <c r="B3068" s="21" t="s">
        <v>15</v>
      </c>
      <c r="C3068" s="23">
        <v>4194304.0</v>
      </c>
      <c r="D3068" s="26">
        <f t="shared" si="1"/>
        <v>4444.969368</v>
      </c>
      <c r="E3068" s="37"/>
    </row>
    <row r="3069">
      <c r="A3069" s="21">
        <f t="shared" si="2"/>
        <v>18</v>
      </c>
      <c r="B3069" s="21" t="s">
        <v>15</v>
      </c>
      <c r="C3069" s="23">
        <v>4194304.0</v>
      </c>
      <c r="D3069" s="26">
        <f t="shared" si="1"/>
        <v>4554.7761</v>
      </c>
      <c r="E3069" s="37"/>
    </row>
    <row r="3070">
      <c r="A3070" s="21">
        <f t="shared" si="2"/>
        <v>19</v>
      </c>
      <c r="B3070" s="21" t="s">
        <v>15</v>
      </c>
      <c r="C3070" s="23">
        <v>4194304.0</v>
      </c>
      <c r="D3070" s="26">
        <f t="shared" si="1"/>
        <v>4667.27923</v>
      </c>
      <c r="E3070" s="37"/>
    </row>
    <row r="3071">
      <c r="A3071" s="21">
        <f t="shared" si="2"/>
        <v>20</v>
      </c>
      <c r="B3071" s="21" t="s">
        <v>15</v>
      </c>
      <c r="C3071" s="23">
        <v>4192476.0</v>
      </c>
      <c r="D3071" s="26">
        <f t="shared" si="1"/>
        <v>4780.459783</v>
      </c>
      <c r="E3071" s="37"/>
    </row>
    <row r="3072">
      <c r="A3072" s="21">
        <f t="shared" si="2"/>
        <v>20</v>
      </c>
      <c r="B3072" s="21" t="s">
        <v>371</v>
      </c>
      <c r="C3072" s="23">
        <v>1828.0</v>
      </c>
      <c r="D3072" s="26">
        <f t="shared" si="1"/>
        <v>2.084372214</v>
      </c>
      <c r="E3072" s="37"/>
    </row>
    <row r="3073">
      <c r="A3073" s="21">
        <f t="shared" si="2"/>
        <v>21</v>
      </c>
      <c r="B3073" s="21" t="s">
        <v>15</v>
      </c>
      <c r="C3073" s="23">
        <v>3969095.0</v>
      </c>
      <c r="D3073" s="26">
        <f t="shared" si="1"/>
        <v>4637.502926</v>
      </c>
      <c r="E3073" s="37"/>
    </row>
    <row r="3074">
      <c r="A3074" s="21">
        <f t="shared" si="2"/>
        <v>21</v>
      </c>
      <c r="B3074" s="21" t="s">
        <v>371</v>
      </c>
      <c r="C3074" s="23">
        <v>225209.0</v>
      </c>
      <c r="D3074" s="26">
        <f t="shared" si="1"/>
        <v>263.1348951</v>
      </c>
      <c r="E3074" s="37"/>
    </row>
    <row r="3075">
      <c r="A3075" s="21">
        <f t="shared" si="2"/>
        <v>22</v>
      </c>
      <c r="B3075" s="21" t="s">
        <v>15</v>
      </c>
      <c r="C3075" s="23">
        <v>3607584.0</v>
      </c>
      <c r="D3075" s="26">
        <f t="shared" si="1"/>
        <v>4319.178471</v>
      </c>
      <c r="E3075" s="37"/>
    </row>
    <row r="3076">
      <c r="A3076" s="21">
        <f t="shared" si="2"/>
        <v>22</v>
      </c>
      <c r="B3076" s="21" t="s">
        <v>371</v>
      </c>
      <c r="C3076" s="23">
        <v>586720.0</v>
      </c>
      <c r="D3076" s="26">
        <f t="shared" si="1"/>
        <v>702.4502804</v>
      </c>
      <c r="E3076" s="37"/>
    </row>
    <row r="3077">
      <c r="A3077" s="21">
        <f t="shared" si="2"/>
        <v>23</v>
      </c>
      <c r="B3077" s="21" t="s">
        <v>15</v>
      </c>
      <c r="C3077" s="23">
        <v>3281784.0</v>
      </c>
      <c r="D3077" s="26">
        <f t="shared" si="1"/>
        <v>4026.104298</v>
      </c>
      <c r="E3077" s="37"/>
    </row>
    <row r="3078">
      <c r="A3078" s="21">
        <f t="shared" si="2"/>
        <v>23</v>
      </c>
      <c r="B3078" s="21" t="s">
        <v>371</v>
      </c>
      <c r="C3078" s="23">
        <v>912520.0</v>
      </c>
      <c r="D3078" s="26">
        <f t="shared" si="1"/>
        <v>1119.482785</v>
      </c>
      <c r="E3078" s="37"/>
    </row>
    <row r="3079">
      <c r="A3079" s="21">
        <f t="shared" si="2"/>
        <v>24</v>
      </c>
      <c r="B3079" s="21" t="s">
        <v>15</v>
      </c>
      <c r="C3079" s="23">
        <v>3047476.0</v>
      </c>
      <c r="D3079" s="26">
        <f t="shared" si="1"/>
        <v>3830.927622</v>
      </c>
      <c r="E3079" s="37"/>
    </row>
    <row r="3080">
      <c r="A3080" s="21">
        <f t="shared" si="2"/>
        <v>24</v>
      </c>
      <c r="B3080" s="21" t="s">
        <v>371</v>
      </c>
      <c r="C3080" s="23">
        <v>1146828.0</v>
      </c>
      <c r="D3080" s="26">
        <f t="shared" si="1"/>
        <v>1441.656985</v>
      </c>
      <c r="E3080" s="37"/>
    </row>
    <row r="3081">
      <c r="A3081" s="21">
        <f t="shared" si="2"/>
        <v>25</v>
      </c>
      <c r="B3081" s="21" t="s">
        <v>15</v>
      </c>
      <c r="C3081" s="23">
        <v>3000403.0</v>
      </c>
      <c r="D3081" s="26">
        <f t="shared" si="1"/>
        <v>3864.827557</v>
      </c>
      <c r="E3081" s="37"/>
    </row>
    <row r="3082">
      <c r="A3082" s="21">
        <f t="shared" si="2"/>
        <v>25</v>
      </c>
      <c r="B3082" s="21" t="s">
        <v>371</v>
      </c>
      <c r="C3082" s="23">
        <v>1193901.0</v>
      </c>
      <c r="D3082" s="26">
        <f t="shared" si="1"/>
        <v>1537.867242</v>
      </c>
      <c r="E3082" s="37"/>
    </row>
    <row r="3083">
      <c r="A3083" s="21">
        <f t="shared" si="2"/>
        <v>26</v>
      </c>
      <c r="B3083" s="21" t="s">
        <v>15</v>
      </c>
      <c r="C3083" s="23">
        <v>3032222.0</v>
      </c>
      <c r="D3083" s="26">
        <f t="shared" si="1"/>
        <v>4002.179942</v>
      </c>
      <c r="E3083" s="37"/>
    </row>
    <row r="3084">
      <c r="A3084" s="21">
        <f t="shared" si="2"/>
        <v>26</v>
      </c>
      <c r="B3084" s="21" t="s">
        <v>371</v>
      </c>
      <c r="C3084" s="23">
        <v>1162082.0</v>
      </c>
      <c r="D3084" s="26">
        <f t="shared" si="1"/>
        <v>1533.812917</v>
      </c>
      <c r="E3084" s="37"/>
    </row>
    <row r="3085">
      <c r="A3085" s="21">
        <f t="shared" si="2"/>
        <v>27</v>
      </c>
      <c r="B3085" s="21" t="s">
        <v>15</v>
      </c>
      <c r="C3085" s="23">
        <v>3064409.0</v>
      </c>
      <c r="D3085" s="26">
        <f t="shared" si="1"/>
        <v>4144.437527</v>
      </c>
      <c r="E3085" s="37"/>
    </row>
    <row r="3086">
      <c r="A3086" s="21">
        <f t="shared" si="2"/>
        <v>27</v>
      </c>
      <c r="B3086" s="21" t="s">
        <v>371</v>
      </c>
      <c r="C3086" s="23">
        <v>1129895.0</v>
      </c>
      <c r="D3086" s="26">
        <f t="shared" si="1"/>
        <v>1528.118224</v>
      </c>
      <c r="E3086" s="37"/>
    </row>
    <row r="3087">
      <c r="A3087" s="21">
        <f t="shared" si="2"/>
        <v>28</v>
      </c>
      <c r="B3087" s="21" t="s">
        <v>15</v>
      </c>
      <c r="C3087" s="23">
        <v>2686287.0</v>
      </c>
      <c r="D3087" s="26">
        <f t="shared" si="1"/>
        <v>3722.653806</v>
      </c>
      <c r="E3087" s="37"/>
    </row>
    <row r="3088">
      <c r="A3088" s="21">
        <f t="shared" si="2"/>
        <v>28</v>
      </c>
      <c r="B3088" s="21" t="s">
        <v>371</v>
      </c>
      <c r="C3088" s="23">
        <v>1508017.0</v>
      </c>
      <c r="D3088" s="26">
        <f t="shared" si="1"/>
        <v>2089.808433</v>
      </c>
      <c r="E3088" s="37"/>
    </row>
    <row r="3089">
      <c r="A3089" s="21">
        <f t="shared" si="2"/>
        <v>29</v>
      </c>
      <c r="B3089" s="21" t="s">
        <v>15</v>
      </c>
      <c r="C3089" s="23">
        <v>2597588.0</v>
      </c>
      <c r="D3089" s="26">
        <f t="shared" si="1"/>
        <v>3688.501413</v>
      </c>
      <c r="E3089" s="37"/>
    </row>
    <row r="3090">
      <c r="A3090" s="21">
        <f t="shared" si="2"/>
        <v>29</v>
      </c>
      <c r="B3090" s="21" t="s">
        <v>371</v>
      </c>
      <c r="C3090" s="23">
        <v>1596716.0</v>
      </c>
      <c r="D3090" s="26">
        <f t="shared" si="1"/>
        <v>2267.291511</v>
      </c>
      <c r="E3090" s="37"/>
    </row>
    <row r="3091">
      <c r="A3091" s="21">
        <f t="shared" si="2"/>
        <v>30</v>
      </c>
      <c r="B3091" s="21" t="s">
        <v>15</v>
      </c>
      <c r="C3091" s="23">
        <v>2458024.0</v>
      </c>
      <c r="D3091" s="26">
        <f t="shared" si="1"/>
        <v>3576.376848</v>
      </c>
      <c r="E3091" s="37"/>
    </row>
    <row r="3092">
      <c r="A3092" s="21">
        <f t="shared" si="2"/>
        <v>30</v>
      </c>
      <c r="B3092" s="21" t="s">
        <v>371</v>
      </c>
      <c r="C3092" s="23">
        <v>1736280.0</v>
      </c>
      <c r="D3092" s="26">
        <f t="shared" si="1"/>
        <v>2526.253443</v>
      </c>
      <c r="E3092" s="37"/>
    </row>
    <row r="3093">
      <c r="A3093" s="21">
        <f t="shared" si="2"/>
        <v>31</v>
      </c>
      <c r="B3093" s="21" t="s">
        <v>15</v>
      </c>
      <c r="C3093" s="23">
        <v>2382929.0</v>
      </c>
      <c r="D3093" s="26">
        <f t="shared" si="1"/>
        <v>3552.578691</v>
      </c>
      <c r="E3093" s="37"/>
    </row>
    <row r="3094">
      <c r="A3094" s="21">
        <f t="shared" si="2"/>
        <v>31</v>
      </c>
      <c r="B3094" s="21" t="s">
        <v>371</v>
      </c>
      <c r="C3094" s="23">
        <v>1811375.0</v>
      </c>
      <c r="D3094" s="26">
        <f t="shared" si="1"/>
        <v>2700.48005</v>
      </c>
      <c r="E3094" s="37"/>
    </row>
    <row r="3095">
      <c r="A3095" s="21">
        <f t="shared" si="2"/>
        <v>32</v>
      </c>
      <c r="B3095" s="21" t="s">
        <v>15</v>
      </c>
      <c r="C3095" s="23">
        <v>2254446.0</v>
      </c>
      <c r="D3095" s="26">
        <f t="shared" si="1"/>
        <v>3443.862604</v>
      </c>
      <c r="E3095" s="37"/>
    </row>
    <row r="3096">
      <c r="A3096" s="21">
        <f t="shared" si="2"/>
        <v>32</v>
      </c>
      <c r="B3096" s="21" t="s">
        <v>371</v>
      </c>
      <c r="C3096" s="23">
        <v>1939858.0</v>
      </c>
      <c r="D3096" s="26">
        <f t="shared" si="1"/>
        <v>2963.302037</v>
      </c>
      <c r="E3096" s="37"/>
    </row>
    <row r="3097">
      <c r="A3097" s="21">
        <f t="shared" si="2"/>
        <v>33</v>
      </c>
      <c r="B3097" s="21" t="s">
        <v>15</v>
      </c>
      <c r="C3097" s="23">
        <v>2148876.0</v>
      </c>
      <c r="D3097" s="26">
        <f t="shared" si="1"/>
        <v>3363.477963</v>
      </c>
      <c r="E3097" s="37"/>
    </row>
    <row r="3098">
      <c r="A3098" s="21">
        <f t="shared" si="2"/>
        <v>33</v>
      </c>
      <c r="B3098" s="21" t="s">
        <v>371</v>
      </c>
      <c r="C3098" s="23">
        <v>2045428.0</v>
      </c>
      <c r="D3098" s="26">
        <f t="shared" si="1"/>
        <v>3201.558397</v>
      </c>
      <c r="E3098" s="37"/>
    </row>
    <row r="3099">
      <c r="A3099" s="21">
        <f t="shared" si="2"/>
        <v>34</v>
      </c>
      <c r="B3099" s="21" t="s">
        <v>15</v>
      </c>
      <c r="C3099" s="23">
        <v>2150980.0</v>
      </c>
      <c r="D3099" s="26">
        <f t="shared" si="1"/>
        <v>3449.710727</v>
      </c>
      <c r="E3099" s="37"/>
    </row>
    <row r="3100">
      <c r="A3100" s="21">
        <f t="shared" si="2"/>
        <v>34</v>
      </c>
      <c r="B3100" s="21" t="s">
        <v>371</v>
      </c>
      <c r="C3100" s="23">
        <v>2043324.0</v>
      </c>
      <c r="D3100" s="26">
        <f t="shared" si="1"/>
        <v>3277.053586</v>
      </c>
      <c r="E3100" s="37"/>
    </row>
    <row r="3101">
      <c r="A3101" s="21">
        <f t="shared" si="2"/>
        <v>35</v>
      </c>
      <c r="B3101" s="21" t="s">
        <v>15</v>
      </c>
      <c r="C3101" s="23">
        <v>2193823.0</v>
      </c>
      <c r="D3101" s="26">
        <f t="shared" si="1"/>
        <v>3605.078603</v>
      </c>
      <c r="E3101" s="37"/>
    </row>
    <row r="3102">
      <c r="A3102" s="21">
        <f t="shared" si="2"/>
        <v>35</v>
      </c>
      <c r="B3102" s="21" t="s">
        <v>371</v>
      </c>
      <c r="C3102" s="23">
        <v>2000481.0</v>
      </c>
      <c r="D3102" s="26">
        <f t="shared" si="1"/>
        <v>3287.362403</v>
      </c>
      <c r="E3102" s="37"/>
    </row>
    <row r="3103">
      <c r="A3103" s="21">
        <f t="shared" si="2"/>
        <v>36</v>
      </c>
      <c r="B3103" s="21" t="s">
        <v>15</v>
      </c>
      <c r="C3103" s="23">
        <v>2241696.0</v>
      </c>
      <c r="D3103" s="26">
        <f t="shared" si="1"/>
        <v>3774.456558</v>
      </c>
      <c r="E3103" s="37"/>
    </row>
    <row r="3104">
      <c r="A3104" s="21">
        <f t="shared" si="2"/>
        <v>36</v>
      </c>
      <c r="B3104" s="21" t="s">
        <v>371</v>
      </c>
      <c r="C3104" s="23">
        <v>1952608.0</v>
      </c>
      <c r="D3104" s="26">
        <f t="shared" si="1"/>
        <v>3287.70452</v>
      </c>
      <c r="E3104" s="37"/>
    </row>
    <row r="3105">
      <c r="A3105" s="21">
        <f t="shared" si="2"/>
        <v>37</v>
      </c>
      <c r="B3105" s="21" t="s">
        <v>15</v>
      </c>
      <c r="C3105" s="23">
        <v>2568443.0</v>
      </c>
      <c r="D3105" s="26">
        <f t="shared" si="1"/>
        <v>4431.082817</v>
      </c>
      <c r="E3105" s="37"/>
    </row>
    <row r="3106">
      <c r="A3106" s="21">
        <f t="shared" si="2"/>
        <v>37</v>
      </c>
      <c r="B3106" s="21" t="s">
        <v>371</v>
      </c>
      <c r="C3106" s="23">
        <v>1625861.0</v>
      </c>
      <c r="D3106" s="26">
        <f t="shared" si="1"/>
        <v>2804.938533</v>
      </c>
      <c r="E3106" s="37"/>
    </row>
    <row r="3107">
      <c r="A3107" s="21">
        <f t="shared" si="2"/>
        <v>38</v>
      </c>
      <c r="B3107" s="21" t="s">
        <v>15</v>
      </c>
      <c r="C3107" s="23">
        <v>2797391.0</v>
      </c>
      <c r="D3107" s="26">
        <f t="shared" si="1"/>
        <v>4944.847818</v>
      </c>
      <c r="E3107" s="37"/>
    </row>
    <row r="3108">
      <c r="A3108" s="21">
        <f t="shared" si="2"/>
        <v>38</v>
      </c>
      <c r="B3108" s="21" t="s">
        <v>371</v>
      </c>
      <c r="C3108" s="23">
        <v>1396913.0</v>
      </c>
      <c r="D3108" s="26">
        <f t="shared" si="1"/>
        <v>2469.273047</v>
      </c>
      <c r="E3108" s="37"/>
    </row>
    <row r="3109">
      <c r="A3109" s="21">
        <f t="shared" si="2"/>
        <v>39</v>
      </c>
      <c r="B3109" s="21" t="s">
        <v>15</v>
      </c>
      <c r="C3109" s="23">
        <v>2615405.0</v>
      </c>
      <c r="D3109" s="26">
        <f t="shared" si="1"/>
        <v>4736.920229</v>
      </c>
      <c r="E3109" s="37"/>
    </row>
    <row r="3110">
      <c r="A3110" s="21">
        <f t="shared" si="2"/>
        <v>39</v>
      </c>
      <c r="B3110" s="21" t="s">
        <v>371</v>
      </c>
      <c r="C3110" s="23">
        <v>1578899.0</v>
      </c>
      <c r="D3110" s="26">
        <f t="shared" si="1"/>
        <v>2859.640711</v>
      </c>
      <c r="E3110" s="37"/>
    </row>
    <row r="3111">
      <c r="A3111" s="21">
        <f t="shared" si="2"/>
        <v>40</v>
      </c>
      <c r="B3111" s="21" t="s">
        <v>15</v>
      </c>
      <c r="C3111" s="23">
        <v>2357871.0</v>
      </c>
      <c r="D3111" s="26">
        <f t="shared" si="1"/>
        <v>4375.543532</v>
      </c>
      <c r="E3111" s="37"/>
    </row>
    <row r="3112">
      <c r="A3112" s="21">
        <f t="shared" si="2"/>
        <v>40</v>
      </c>
      <c r="B3112" s="21" t="s">
        <v>371</v>
      </c>
      <c r="C3112" s="23">
        <v>1836433.0</v>
      </c>
      <c r="D3112" s="26">
        <f t="shared" si="1"/>
        <v>3407.901677</v>
      </c>
      <c r="E3112" s="37"/>
    </row>
    <row r="3113">
      <c r="A3113" s="21">
        <f t="shared" si="2"/>
        <v>41</v>
      </c>
      <c r="B3113" s="21" t="s">
        <v>15</v>
      </c>
      <c r="C3113" s="23">
        <v>2029548.0</v>
      </c>
      <c r="D3113" s="26">
        <f t="shared" si="1"/>
        <v>3858.90033</v>
      </c>
      <c r="E3113" s="37"/>
    </row>
    <row r="3114">
      <c r="A3114" s="21">
        <f t="shared" si="2"/>
        <v>41</v>
      </c>
      <c r="B3114" s="21" t="s">
        <v>371</v>
      </c>
      <c r="C3114" s="23">
        <v>2164756.0</v>
      </c>
      <c r="D3114" s="26">
        <f t="shared" si="1"/>
        <v>4115.979342</v>
      </c>
      <c r="E3114" s="37"/>
    </row>
    <row r="3115">
      <c r="A3115" s="21">
        <f t="shared" si="2"/>
        <v>42</v>
      </c>
      <c r="B3115" s="21" t="s">
        <v>15</v>
      </c>
      <c r="C3115" s="23">
        <v>1718750.0</v>
      </c>
      <c r="D3115" s="26">
        <f t="shared" si="1"/>
        <v>3348.317005</v>
      </c>
      <c r="E3115" s="37"/>
    </row>
    <row r="3116">
      <c r="A3116" s="21">
        <f t="shared" si="2"/>
        <v>42</v>
      </c>
      <c r="B3116" s="21" t="s">
        <v>371</v>
      </c>
      <c r="C3116" s="23">
        <v>2475554.0</v>
      </c>
      <c r="D3116" s="26">
        <f t="shared" si="1"/>
        <v>4822.655741</v>
      </c>
      <c r="E3116" s="37"/>
    </row>
    <row r="3117">
      <c r="A3117" s="21">
        <f t="shared" si="2"/>
        <v>43</v>
      </c>
      <c r="B3117" s="21" t="s">
        <v>15</v>
      </c>
      <c r="C3117" s="23">
        <v>1550572.0</v>
      </c>
      <c r="D3117" s="26">
        <f t="shared" si="1"/>
        <v>3094.943385</v>
      </c>
      <c r="E3117" s="37"/>
    </row>
    <row r="3118">
      <c r="A3118" s="21">
        <f t="shared" si="2"/>
        <v>43</v>
      </c>
      <c r="B3118" s="21" t="s">
        <v>371</v>
      </c>
      <c r="C3118" s="23">
        <v>2643732.0</v>
      </c>
      <c r="D3118" s="26">
        <f t="shared" si="1"/>
        <v>5276.891924</v>
      </c>
      <c r="E3118" s="37"/>
    </row>
    <row r="3119">
      <c r="A3119" s="21">
        <f t="shared" si="2"/>
        <v>44</v>
      </c>
      <c r="B3119" s="21" t="s">
        <v>15</v>
      </c>
      <c r="C3119" s="23">
        <v>1385919.0</v>
      </c>
      <c r="D3119" s="26">
        <f t="shared" si="1"/>
        <v>2834.280049</v>
      </c>
      <c r="E3119" s="37"/>
    </row>
    <row r="3120">
      <c r="A3120" s="21">
        <f t="shared" si="2"/>
        <v>44</v>
      </c>
      <c r="B3120" s="21" t="s">
        <v>371</v>
      </c>
      <c r="C3120" s="23">
        <v>2808385.0</v>
      </c>
      <c r="D3120" s="26">
        <f t="shared" si="1"/>
        <v>5743.300708</v>
      </c>
      <c r="E3120" s="37"/>
    </row>
    <row r="3121">
      <c r="A3121" s="21">
        <f t="shared" si="2"/>
        <v>45</v>
      </c>
      <c r="B3121" s="21" t="s">
        <v>15</v>
      </c>
      <c r="C3121" s="23">
        <v>1210475.0</v>
      </c>
      <c r="D3121" s="26">
        <f t="shared" si="1"/>
        <v>2536.308232</v>
      </c>
      <c r="E3121" s="37"/>
    </row>
    <row r="3122">
      <c r="A3122" s="21">
        <f t="shared" si="2"/>
        <v>45</v>
      </c>
      <c r="B3122" s="21" t="s">
        <v>371</v>
      </c>
      <c r="C3122" s="23">
        <v>2983829.0</v>
      </c>
      <c r="D3122" s="26">
        <f t="shared" si="1"/>
        <v>6252.016817</v>
      </c>
      <c r="E3122" s="37"/>
    </row>
    <row r="3123">
      <c r="A3123" s="21">
        <f t="shared" si="2"/>
        <v>46</v>
      </c>
      <c r="B3123" s="21" t="s">
        <v>15</v>
      </c>
      <c r="C3123" s="23">
        <v>1255982.0</v>
      </c>
      <c r="D3123" s="26">
        <f t="shared" si="1"/>
        <v>2696.298717</v>
      </c>
      <c r="E3123" s="37"/>
    </row>
    <row r="3124">
      <c r="A3124" s="21">
        <f t="shared" si="2"/>
        <v>46</v>
      </c>
      <c r="B3124" s="21" t="s">
        <v>371</v>
      </c>
      <c r="C3124" s="23">
        <v>2938322.0</v>
      </c>
      <c r="D3124" s="26">
        <f t="shared" si="1"/>
        <v>6307.888042</v>
      </c>
      <c r="E3124" s="37"/>
    </row>
    <row r="3125">
      <c r="A3125" s="21">
        <f t="shared" si="2"/>
        <v>47</v>
      </c>
      <c r="B3125" s="21" t="s">
        <v>15</v>
      </c>
      <c r="C3125" s="23">
        <v>1278176.0</v>
      </c>
      <c r="D3125" s="26">
        <f t="shared" si="1"/>
        <v>2811.322357</v>
      </c>
      <c r="E3125" s="37"/>
    </row>
    <row r="3126">
      <c r="A3126" s="21">
        <f t="shared" si="2"/>
        <v>47</v>
      </c>
      <c r="B3126" s="21" t="s">
        <v>371</v>
      </c>
      <c r="C3126" s="23">
        <v>2916128.0</v>
      </c>
      <c r="D3126" s="26">
        <f t="shared" si="1"/>
        <v>6413.964776</v>
      </c>
      <c r="E3126" s="37"/>
    </row>
    <row r="3127">
      <c r="A3127" s="21">
        <f t="shared" si="2"/>
        <v>48</v>
      </c>
      <c r="B3127" s="21" t="s">
        <v>15</v>
      </c>
      <c r="C3127" s="23">
        <v>1323745.0</v>
      </c>
      <c r="D3127" s="26">
        <f t="shared" si="1"/>
        <v>2983.0234</v>
      </c>
      <c r="E3127" s="37"/>
    </row>
    <row r="3128">
      <c r="A3128" s="21">
        <f t="shared" si="2"/>
        <v>48</v>
      </c>
      <c r="B3128" s="21" t="s">
        <v>371</v>
      </c>
      <c r="C3128" s="23">
        <v>2870559.0</v>
      </c>
      <c r="D3128" s="26">
        <f t="shared" si="1"/>
        <v>6468.726733</v>
      </c>
      <c r="E3128" s="37"/>
    </row>
    <row r="3129">
      <c r="A3129" s="21">
        <f t="shared" si="2"/>
        <v>49</v>
      </c>
      <c r="B3129" s="21" t="s">
        <v>15</v>
      </c>
      <c r="C3129" s="23">
        <v>1343655.0</v>
      </c>
      <c r="D3129" s="26">
        <f t="shared" si="1"/>
        <v>3102.196522</v>
      </c>
      <c r="E3129" s="37"/>
    </row>
    <row r="3130">
      <c r="A3130" s="21">
        <f t="shared" si="2"/>
        <v>49</v>
      </c>
      <c r="B3130" s="21" t="s">
        <v>371</v>
      </c>
      <c r="C3130" s="23">
        <v>2850649.0</v>
      </c>
      <c r="D3130" s="26">
        <f t="shared" si="1"/>
        <v>6581.505978</v>
      </c>
      <c r="E3130" s="37"/>
    </row>
    <row r="3131">
      <c r="A3131" s="21">
        <f t="shared" si="2"/>
        <v>50</v>
      </c>
      <c r="B3131" s="21" t="s">
        <v>15</v>
      </c>
      <c r="C3131" s="23">
        <v>1346920.0</v>
      </c>
      <c r="D3131" s="26">
        <f t="shared" si="1"/>
        <v>3186.026122</v>
      </c>
      <c r="E3131" s="37"/>
    </row>
    <row r="3132">
      <c r="A3132" s="21">
        <f t="shared" si="2"/>
        <v>50</v>
      </c>
      <c r="B3132" s="21" t="s">
        <v>371</v>
      </c>
      <c r="C3132" s="23">
        <v>2847384.0</v>
      </c>
      <c r="D3132" s="26">
        <f t="shared" si="1"/>
        <v>6735.247679</v>
      </c>
      <c r="E3132" s="37"/>
    </row>
    <row r="3133">
      <c r="A3133" s="21">
        <f t="shared" si="2"/>
        <v>51</v>
      </c>
      <c r="B3133" s="21" t="s">
        <v>15</v>
      </c>
      <c r="C3133" s="23">
        <v>1467679.0</v>
      </c>
      <c r="D3133" s="26">
        <f t="shared" si="1"/>
        <v>3556.815341</v>
      </c>
      <c r="E3133" s="37"/>
    </row>
    <row r="3134">
      <c r="A3134" s="21">
        <f t="shared" si="2"/>
        <v>51</v>
      </c>
      <c r="B3134" s="21" t="s">
        <v>371</v>
      </c>
      <c r="C3134" s="23">
        <v>2726625.0</v>
      </c>
      <c r="D3134" s="26">
        <f t="shared" si="1"/>
        <v>6607.781148</v>
      </c>
      <c r="E3134" s="37"/>
    </row>
    <row r="3135">
      <c r="A3135" s="21">
        <f t="shared" si="2"/>
        <v>52</v>
      </c>
      <c r="B3135" s="21" t="s">
        <v>15</v>
      </c>
      <c r="C3135" s="23">
        <v>1716410.0</v>
      </c>
      <c r="D3135" s="26">
        <f t="shared" si="1"/>
        <v>4261.579674</v>
      </c>
      <c r="E3135" s="37"/>
    </row>
    <row r="3136">
      <c r="A3136" s="21">
        <f t="shared" si="2"/>
        <v>52</v>
      </c>
      <c r="B3136" s="21" t="s">
        <v>371</v>
      </c>
      <c r="C3136" s="23">
        <v>2477894.0</v>
      </c>
      <c r="D3136" s="26">
        <f t="shared" si="1"/>
        <v>6152.226277</v>
      </c>
      <c r="E3136" s="37"/>
    </row>
    <row r="3137">
      <c r="A3137" s="21">
        <f t="shared" si="2"/>
        <v>53</v>
      </c>
      <c r="B3137" s="21" t="s">
        <v>15</v>
      </c>
      <c r="C3137" s="23">
        <v>1567883.0</v>
      </c>
      <c r="D3137" s="26">
        <f t="shared" si="1"/>
        <v>3988.220057</v>
      </c>
      <c r="E3137" s="37"/>
    </row>
    <row r="3138">
      <c r="A3138" s="21">
        <f t="shared" si="2"/>
        <v>53</v>
      </c>
      <c r="B3138" s="21" t="s">
        <v>371</v>
      </c>
      <c r="C3138" s="23">
        <v>2626421.0</v>
      </c>
      <c r="D3138" s="26">
        <f t="shared" si="1"/>
        <v>6680.820514</v>
      </c>
      <c r="E3138" s="37"/>
    </row>
    <row r="3139">
      <c r="A3139" s="21">
        <f t="shared" si="2"/>
        <v>54</v>
      </c>
      <c r="B3139" s="21" t="s">
        <v>15</v>
      </c>
      <c r="C3139" s="23">
        <v>1488017.0</v>
      </c>
      <c r="D3139" s="26">
        <f t="shared" si="1"/>
        <v>3877.802656</v>
      </c>
      <c r="E3139" s="37"/>
    </row>
    <row r="3140">
      <c r="A3140" s="21">
        <f t="shared" si="2"/>
        <v>54</v>
      </c>
      <c r="B3140" s="21" t="s">
        <v>371</v>
      </c>
      <c r="C3140" s="23">
        <v>2706287.0</v>
      </c>
      <c r="D3140" s="26">
        <f t="shared" si="1"/>
        <v>7052.639128</v>
      </c>
      <c r="E3140" s="37"/>
    </row>
    <row r="3141">
      <c r="A3141" s="21">
        <f t="shared" si="2"/>
        <v>55</v>
      </c>
      <c r="B3141" s="21" t="s">
        <v>15</v>
      </c>
      <c r="C3141" s="23">
        <v>1565908.0</v>
      </c>
      <c r="D3141" s="26">
        <f t="shared" si="1"/>
        <v>4180.736337</v>
      </c>
      <c r="E3141" s="37"/>
    </row>
    <row r="3142">
      <c r="A3142" s="21">
        <f t="shared" si="2"/>
        <v>55</v>
      </c>
      <c r="B3142" s="21" t="s">
        <v>371</v>
      </c>
      <c r="C3142" s="23">
        <v>2628396.0</v>
      </c>
      <c r="D3142" s="26">
        <f t="shared" si="1"/>
        <v>7017.417795</v>
      </c>
      <c r="E3142" s="37"/>
    </row>
    <row r="3143">
      <c r="A3143" s="21">
        <f t="shared" si="2"/>
        <v>56</v>
      </c>
      <c r="B3143" s="21" t="s">
        <v>15</v>
      </c>
      <c r="C3143" s="23">
        <v>1774390.0</v>
      </c>
      <c r="D3143" s="26">
        <f t="shared" si="1"/>
        <v>4853.339035</v>
      </c>
      <c r="E3143" s="37"/>
    </row>
    <row r="3144">
      <c r="A3144" s="21">
        <f t="shared" si="2"/>
        <v>56</v>
      </c>
      <c r="B3144" s="21" t="s">
        <v>371</v>
      </c>
      <c r="C3144" s="23">
        <v>2419914.0</v>
      </c>
      <c r="D3144" s="26">
        <f t="shared" si="1"/>
        <v>6618.986287</v>
      </c>
      <c r="E3144" s="37"/>
    </row>
    <row r="3145">
      <c r="A3145" s="21">
        <f t="shared" si="2"/>
        <v>57</v>
      </c>
      <c r="B3145" s="21" t="s">
        <v>15</v>
      </c>
      <c r="C3145" s="23">
        <v>1680157.0</v>
      </c>
      <c r="D3145" s="26">
        <f t="shared" si="1"/>
        <v>4708.066892</v>
      </c>
      <c r="E3145" s="37"/>
    </row>
    <row r="3146">
      <c r="A3146" s="21">
        <f t="shared" si="2"/>
        <v>57</v>
      </c>
      <c r="B3146" s="21" t="s">
        <v>371</v>
      </c>
      <c r="C3146" s="23">
        <v>2514147.0</v>
      </c>
      <c r="D3146" s="26">
        <f t="shared" si="1"/>
        <v>7045.039393</v>
      </c>
      <c r="E3146" s="37"/>
    </row>
    <row r="3147">
      <c r="A3147" s="21">
        <f t="shared" si="2"/>
        <v>58</v>
      </c>
      <c r="B3147" s="21" t="s">
        <v>15</v>
      </c>
      <c r="C3147" s="23">
        <v>1666313.0</v>
      </c>
      <c r="D3147" s="26">
        <f t="shared" si="1"/>
        <v>4783.509654</v>
      </c>
      <c r="E3147" s="37"/>
    </row>
    <row r="3148">
      <c r="A3148" s="21">
        <f t="shared" si="2"/>
        <v>58</v>
      </c>
      <c r="B3148" s="21" t="s">
        <v>371</v>
      </c>
      <c r="C3148" s="23">
        <v>2527991.0</v>
      </c>
      <c r="D3148" s="26">
        <f t="shared" si="1"/>
        <v>7257.141577</v>
      </c>
      <c r="E3148" s="37"/>
    </row>
    <row r="3149">
      <c r="A3149" s="21">
        <f t="shared" si="2"/>
        <v>59</v>
      </c>
      <c r="B3149" s="21" t="s">
        <v>15</v>
      </c>
      <c r="C3149" s="23">
        <v>1680910.0</v>
      </c>
      <c r="D3149" s="26">
        <f t="shared" si="1"/>
        <v>4943.423919</v>
      </c>
      <c r="E3149" s="37"/>
    </row>
    <row r="3150">
      <c r="A3150" s="21">
        <f t="shared" si="2"/>
        <v>59</v>
      </c>
      <c r="B3150" s="21" t="s">
        <v>371</v>
      </c>
      <c r="C3150" s="23">
        <v>2513394.0</v>
      </c>
      <c r="D3150" s="26">
        <f t="shared" si="1"/>
        <v>7391.693796</v>
      </c>
      <c r="E3150" s="37"/>
    </row>
    <row r="3151">
      <c r="A3151" s="21">
        <f t="shared" si="2"/>
        <v>60</v>
      </c>
      <c r="B3151" s="21" t="s">
        <v>15</v>
      </c>
      <c r="C3151" s="23">
        <v>1798297.0</v>
      </c>
      <c r="D3151" s="26">
        <f t="shared" si="1"/>
        <v>5417.938184</v>
      </c>
      <c r="E3151" s="37"/>
    </row>
    <row r="3152">
      <c r="A3152" s="21">
        <f t="shared" si="2"/>
        <v>60</v>
      </c>
      <c r="B3152" s="21" t="s">
        <v>371</v>
      </c>
      <c r="C3152" s="23">
        <v>2396007.0</v>
      </c>
      <c r="D3152" s="26">
        <f t="shared" si="1"/>
        <v>7218.728504</v>
      </c>
      <c r="E3152" s="37"/>
    </row>
    <row r="3153">
      <c r="A3153" s="21">
        <f t="shared" si="2"/>
        <v>61</v>
      </c>
      <c r="B3153" s="21" t="s">
        <v>15</v>
      </c>
      <c r="C3153" s="23">
        <v>1809874.0</v>
      </c>
      <c r="D3153" s="26">
        <f t="shared" si="1"/>
        <v>5586.065318</v>
      </c>
      <c r="E3153" s="37"/>
    </row>
    <row r="3154">
      <c r="A3154" s="21">
        <f t="shared" si="2"/>
        <v>61</v>
      </c>
      <c r="B3154" s="21" t="s">
        <v>371</v>
      </c>
      <c r="C3154" s="23">
        <v>2384430.0</v>
      </c>
      <c r="D3154" s="26">
        <f t="shared" si="1"/>
        <v>7359.397243</v>
      </c>
      <c r="E3154" s="37"/>
    </row>
    <row r="3155">
      <c r="A3155" s="21">
        <f t="shared" si="2"/>
        <v>62</v>
      </c>
      <c r="B3155" s="21" t="s">
        <v>15</v>
      </c>
      <c r="C3155" s="23">
        <v>1813864.0</v>
      </c>
      <c r="D3155" s="26">
        <f t="shared" si="1"/>
        <v>5735.128336</v>
      </c>
      <c r="E3155" s="37"/>
    </row>
    <row r="3156">
      <c r="A3156" s="21">
        <f t="shared" si="2"/>
        <v>62</v>
      </c>
      <c r="B3156" s="21" t="s">
        <v>371</v>
      </c>
      <c r="C3156" s="23">
        <v>2380440.0</v>
      </c>
      <c r="D3156" s="26">
        <f t="shared" si="1"/>
        <v>7526.544931</v>
      </c>
      <c r="E3156" s="37"/>
    </row>
    <row r="3157">
      <c r="A3157" s="21">
        <f t="shared" si="2"/>
        <v>63</v>
      </c>
      <c r="B3157" s="21" t="s">
        <v>15</v>
      </c>
      <c r="C3157" s="23">
        <v>1787519.0</v>
      </c>
      <c r="D3157" s="26">
        <f t="shared" si="1"/>
        <v>5789.825037</v>
      </c>
      <c r="E3157" s="37"/>
    </row>
    <row r="3158">
      <c r="A3158" s="21">
        <f t="shared" si="2"/>
        <v>63</v>
      </c>
      <c r="B3158" s="21" t="s">
        <v>371</v>
      </c>
      <c r="C3158" s="23">
        <v>2406785.0</v>
      </c>
      <c r="D3158" s="26">
        <f t="shared" si="1"/>
        <v>7795.645278</v>
      </c>
      <c r="E3158" s="37"/>
    </row>
    <row r="3159">
      <c r="A3159" s="21">
        <f t="shared" si="2"/>
        <v>64</v>
      </c>
      <c r="B3159" s="21" t="s">
        <v>15</v>
      </c>
      <c r="C3159" s="23">
        <v>1777353.0</v>
      </c>
      <c r="D3159" s="26">
        <f t="shared" si="1"/>
        <v>5897.396323</v>
      </c>
      <c r="E3159" s="37"/>
    </row>
    <row r="3160">
      <c r="A3160" s="21">
        <f t="shared" si="2"/>
        <v>64</v>
      </c>
      <c r="B3160" s="21" t="s">
        <v>371</v>
      </c>
      <c r="C3160" s="23">
        <v>2416951.0</v>
      </c>
      <c r="D3160" s="26">
        <f t="shared" si="1"/>
        <v>8019.632532</v>
      </c>
      <c r="E3160" s="37"/>
    </row>
    <row r="3161">
      <c r="A3161" s="21">
        <f t="shared" si="2"/>
        <v>65</v>
      </c>
      <c r="B3161" s="21" t="s">
        <v>15</v>
      </c>
      <c r="C3161" s="23">
        <v>1827727.0</v>
      </c>
      <c r="D3161" s="26">
        <f t="shared" si="1"/>
        <v>6212.482613</v>
      </c>
      <c r="E3161" s="37"/>
    </row>
    <row r="3162">
      <c r="A3162" s="21">
        <f t="shared" si="2"/>
        <v>65</v>
      </c>
      <c r="B3162" s="21" t="s">
        <v>371</v>
      </c>
      <c r="C3162" s="23">
        <v>2366577.0</v>
      </c>
      <c r="D3162" s="26">
        <f t="shared" si="1"/>
        <v>8044.045125</v>
      </c>
      <c r="E3162" s="37"/>
    </row>
    <row r="3163">
      <c r="A3163" s="21">
        <f t="shared" si="2"/>
        <v>66</v>
      </c>
      <c r="B3163" s="21" t="s">
        <v>15</v>
      </c>
      <c r="C3163" s="23">
        <v>1846823.0</v>
      </c>
      <c r="D3163" s="26">
        <f t="shared" si="1"/>
        <v>6430.454095</v>
      </c>
      <c r="E3163" s="37"/>
    </row>
    <row r="3164">
      <c r="A3164" s="21">
        <f t="shared" si="2"/>
        <v>66</v>
      </c>
      <c r="B3164" s="21" t="s">
        <v>371</v>
      </c>
      <c r="C3164" s="23">
        <v>2347481.0</v>
      </c>
      <c r="D3164" s="26">
        <f t="shared" si="1"/>
        <v>8173.695481</v>
      </c>
      <c r="E3164" s="37"/>
    </row>
    <row r="3165">
      <c r="A3165" s="21">
        <f t="shared" si="2"/>
        <v>67</v>
      </c>
      <c r="B3165" s="21" t="s">
        <v>15</v>
      </c>
      <c r="C3165" s="23">
        <v>1917515.0</v>
      </c>
      <c r="D3165" s="26">
        <f t="shared" si="1"/>
        <v>6839.318118</v>
      </c>
      <c r="E3165" s="37"/>
    </row>
    <row r="3166">
      <c r="A3166" s="21">
        <f t="shared" si="2"/>
        <v>67</v>
      </c>
      <c r="B3166" s="21" t="s">
        <v>371</v>
      </c>
      <c r="C3166" s="23">
        <v>2276789.0</v>
      </c>
      <c r="D3166" s="26">
        <f t="shared" si="1"/>
        <v>8120.762684</v>
      </c>
      <c r="E3166" s="37"/>
    </row>
    <row r="3167">
      <c r="A3167" s="21">
        <f t="shared" si="2"/>
        <v>68</v>
      </c>
      <c r="B3167" s="21" t="s">
        <v>15</v>
      </c>
      <c r="C3167" s="23">
        <v>1937526.0</v>
      </c>
      <c r="D3167" s="26">
        <f t="shared" si="1"/>
        <v>7079.038601</v>
      </c>
      <c r="E3167" s="37"/>
    </row>
    <row r="3168">
      <c r="A3168" s="21">
        <f t="shared" si="2"/>
        <v>68</v>
      </c>
      <c r="B3168" s="21" t="s">
        <v>371</v>
      </c>
      <c r="C3168" s="23">
        <v>2256778.0</v>
      </c>
      <c r="D3168" s="26">
        <f t="shared" si="1"/>
        <v>8245.473132</v>
      </c>
      <c r="E3168" s="37"/>
    </row>
    <row r="3169">
      <c r="A3169" s="21">
        <f t="shared" si="2"/>
        <v>69</v>
      </c>
      <c r="B3169" s="21" t="s">
        <v>15</v>
      </c>
      <c r="C3169" s="23">
        <v>1949475.0</v>
      </c>
      <c r="D3169" s="26">
        <f t="shared" si="1"/>
        <v>7296.12116</v>
      </c>
      <c r="E3169" s="37"/>
    </row>
    <row r="3170">
      <c r="A3170" s="21">
        <f t="shared" si="2"/>
        <v>69</v>
      </c>
      <c r="B3170" s="21" t="s">
        <v>371</v>
      </c>
      <c r="C3170" s="23">
        <v>2244829.0</v>
      </c>
      <c r="D3170" s="26">
        <f t="shared" si="1"/>
        <v>8401.515468</v>
      </c>
      <c r="E3170" s="37"/>
    </row>
    <row r="3171">
      <c r="A3171" s="21">
        <f t="shared" si="2"/>
        <v>70</v>
      </c>
      <c r="B3171" s="21" t="s">
        <v>15</v>
      </c>
      <c r="C3171" s="23">
        <v>1936091.0</v>
      </c>
      <c r="D3171" s="26">
        <f t="shared" si="1"/>
        <v>7422.369219</v>
      </c>
      <c r="E3171" s="37"/>
    </row>
    <row r="3172">
      <c r="A3172" s="21">
        <f t="shared" si="2"/>
        <v>70</v>
      </c>
      <c r="B3172" s="21" t="s">
        <v>371</v>
      </c>
      <c r="C3172" s="23">
        <v>2258213.0</v>
      </c>
      <c r="D3172" s="26">
        <f t="shared" si="1"/>
        <v>8657.28453</v>
      </c>
      <c r="E3172" s="37"/>
    </row>
    <row r="3173">
      <c r="A3173" s="21">
        <f t="shared" si="2"/>
        <v>71</v>
      </c>
      <c r="B3173" s="21" t="s">
        <v>15</v>
      </c>
      <c r="C3173" s="23">
        <v>1954255.0</v>
      </c>
      <c r="D3173" s="26">
        <f t="shared" si="1"/>
        <v>7674.235268</v>
      </c>
      <c r="E3173" s="37"/>
    </row>
    <row r="3174">
      <c r="A3174" s="21">
        <f t="shared" si="2"/>
        <v>71</v>
      </c>
      <c r="B3174" s="21" t="s">
        <v>371</v>
      </c>
      <c r="C3174" s="23">
        <v>2240049.0</v>
      </c>
      <c r="D3174" s="26">
        <f t="shared" si="1"/>
        <v>8796.530155</v>
      </c>
      <c r="E3174" s="37"/>
    </row>
    <row r="3175">
      <c r="A3175" s="21">
        <f t="shared" si="2"/>
        <v>72</v>
      </c>
      <c r="B3175" s="21" t="s">
        <v>15</v>
      </c>
      <c r="C3175" s="23">
        <v>1963038.0</v>
      </c>
      <c r="D3175" s="26">
        <f t="shared" si="1"/>
        <v>7896.128587</v>
      </c>
      <c r="E3175" s="37"/>
    </row>
    <row r="3176">
      <c r="A3176" s="21">
        <f t="shared" si="2"/>
        <v>72</v>
      </c>
      <c r="B3176" s="21" t="s">
        <v>371</v>
      </c>
      <c r="C3176" s="23">
        <v>2231266.0</v>
      </c>
      <c r="D3176" s="26">
        <f t="shared" si="1"/>
        <v>8975.049513</v>
      </c>
      <c r="E3176" s="37"/>
    </row>
    <row r="3177">
      <c r="A3177" s="21">
        <f t="shared" si="2"/>
        <v>73</v>
      </c>
      <c r="B3177" s="21" t="s">
        <v>15</v>
      </c>
      <c r="C3177" s="23">
        <v>1857341.0</v>
      </c>
      <c r="D3177" s="26">
        <f t="shared" si="1"/>
        <v>7652.497301</v>
      </c>
      <c r="E3177" s="37"/>
    </row>
    <row r="3178">
      <c r="A3178" s="21">
        <f t="shared" si="2"/>
        <v>73</v>
      </c>
      <c r="B3178" s="21" t="s">
        <v>371</v>
      </c>
      <c r="C3178" s="23">
        <v>2336963.0</v>
      </c>
      <c r="D3178" s="26">
        <f t="shared" si="1"/>
        <v>9628.605113</v>
      </c>
      <c r="E3178" s="37"/>
    </row>
    <row r="3179">
      <c r="A3179" s="21">
        <f t="shared" si="2"/>
        <v>74</v>
      </c>
      <c r="B3179" s="21" t="s">
        <v>15</v>
      </c>
      <c r="C3179" s="23">
        <v>1823851.0</v>
      </c>
      <c r="D3179" s="26">
        <f t="shared" si="1"/>
        <v>7696.994899</v>
      </c>
      <c r="E3179" s="37"/>
    </row>
    <row r="3180">
      <c r="A3180" s="21">
        <f t="shared" si="2"/>
        <v>74</v>
      </c>
      <c r="B3180" s="21" t="s">
        <v>371</v>
      </c>
      <c r="C3180" s="23">
        <v>2370453.0</v>
      </c>
      <c r="D3180" s="26">
        <f t="shared" si="1"/>
        <v>10003.75834</v>
      </c>
      <c r="E3180" s="37"/>
    </row>
    <row r="3181">
      <c r="A3181" s="21">
        <f t="shared" si="2"/>
        <v>75</v>
      </c>
      <c r="B3181" s="21" t="s">
        <v>15</v>
      </c>
      <c r="C3181" s="23">
        <v>1876192.0</v>
      </c>
      <c r="D3181" s="26">
        <f t="shared" si="1"/>
        <v>8110.050478</v>
      </c>
      <c r="E3181" s="37"/>
    </row>
    <row r="3182">
      <c r="A3182" s="21">
        <f t="shared" si="2"/>
        <v>75</v>
      </c>
      <c r="B3182" s="21" t="s">
        <v>371</v>
      </c>
      <c r="C3182" s="23">
        <v>2318112.0</v>
      </c>
      <c r="D3182" s="26">
        <f t="shared" si="1"/>
        <v>10020.29927</v>
      </c>
      <c r="E3182" s="37"/>
    </row>
    <row r="3183">
      <c r="A3183" s="21">
        <f t="shared" si="2"/>
        <v>76</v>
      </c>
      <c r="B3183" s="21" t="s">
        <v>15</v>
      </c>
      <c r="C3183" s="23">
        <v>1886430.0</v>
      </c>
      <c r="D3183" s="26">
        <f t="shared" si="1"/>
        <v>8352.094401</v>
      </c>
      <c r="E3183" s="37"/>
    </row>
    <row r="3184">
      <c r="A3184" s="21">
        <f t="shared" si="2"/>
        <v>76</v>
      </c>
      <c r="B3184" s="21" t="s">
        <v>371</v>
      </c>
      <c r="C3184" s="23">
        <v>2307874.0</v>
      </c>
      <c r="D3184" s="26">
        <f t="shared" si="1"/>
        <v>10218.02108</v>
      </c>
      <c r="E3184" s="37"/>
    </row>
    <row r="3185">
      <c r="A3185" s="21">
        <f t="shared" si="2"/>
        <v>77</v>
      </c>
      <c r="B3185" s="21" t="s">
        <v>15</v>
      </c>
      <c r="C3185" s="23">
        <v>1743804.0</v>
      </c>
      <c r="D3185" s="26">
        <f t="shared" si="1"/>
        <v>7907.781013</v>
      </c>
      <c r="E3185" s="37"/>
    </row>
    <row r="3186">
      <c r="A3186" s="21">
        <f t="shared" si="2"/>
        <v>77</v>
      </c>
      <c r="B3186" s="21" t="s">
        <v>371</v>
      </c>
      <c r="C3186" s="23">
        <v>2450500.0</v>
      </c>
      <c r="D3186" s="26">
        <f t="shared" si="1"/>
        <v>11112.49738</v>
      </c>
      <c r="E3186" s="37"/>
    </row>
    <row r="3187">
      <c r="A3187" s="21">
        <f t="shared" si="2"/>
        <v>78</v>
      </c>
      <c r="B3187" s="21" t="s">
        <v>15</v>
      </c>
      <c r="C3187" s="23">
        <v>1701932.0</v>
      </c>
      <c r="D3187" s="26">
        <f t="shared" si="1"/>
        <v>7904.877169</v>
      </c>
      <c r="E3187" s="37"/>
    </row>
    <row r="3188">
      <c r="A3188" s="21">
        <f t="shared" si="2"/>
        <v>78</v>
      </c>
      <c r="B3188" s="21" t="s">
        <v>371</v>
      </c>
      <c r="C3188" s="23">
        <v>2492372.0</v>
      </c>
      <c r="D3188" s="26">
        <f t="shared" si="1"/>
        <v>11576.19371</v>
      </c>
      <c r="E3188" s="37"/>
    </row>
    <row r="3189">
      <c r="A3189" s="21">
        <f t="shared" si="2"/>
        <v>79</v>
      </c>
      <c r="B3189" s="21" t="s">
        <v>15</v>
      </c>
      <c r="C3189" s="23">
        <v>1767116.0</v>
      </c>
      <c r="D3189" s="26">
        <f t="shared" si="1"/>
        <v>8406.3502</v>
      </c>
      <c r="E3189" s="37"/>
    </row>
    <row r="3190">
      <c r="A3190" s="21">
        <f t="shared" si="2"/>
        <v>79</v>
      </c>
      <c r="B3190" s="21" t="s">
        <v>371</v>
      </c>
      <c r="C3190" s="23">
        <v>2427188.0</v>
      </c>
      <c r="D3190" s="26">
        <f t="shared" si="1"/>
        <v>11546.37971</v>
      </c>
      <c r="E3190" s="37"/>
    </row>
    <row r="3191">
      <c r="A3191" s="21">
        <f t="shared" si="2"/>
        <v>80</v>
      </c>
      <c r="B3191" s="21" t="s">
        <v>15</v>
      </c>
      <c r="C3191" s="23">
        <v>1953462.0</v>
      </c>
      <c r="D3191" s="26">
        <f t="shared" si="1"/>
        <v>9517.661772</v>
      </c>
      <c r="E3191" s="37"/>
    </row>
    <row r="3192">
      <c r="A3192" s="21">
        <f t="shared" si="2"/>
        <v>80</v>
      </c>
      <c r="B3192" s="21" t="s">
        <v>371</v>
      </c>
      <c r="C3192" s="23">
        <v>2240842.0</v>
      </c>
      <c r="D3192" s="26">
        <f t="shared" si="1"/>
        <v>10917.83523</v>
      </c>
      <c r="E3192" s="37"/>
    </row>
    <row r="3193">
      <c r="A3193" s="21">
        <f t="shared" si="2"/>
        <v>81</v>
      </c>
      <c r="B3193" s="21" t="s">
        <v>15</v>
      </c>
      <c r="C3193" s="23">
        <v>2003712.0</v>
      </c>
      <c r="D3193" s="26">
        <f t="shared" si="1"/>
        <v>9998.542632</v>
      </c>
      <c r="E3193" s="37"/>
    </row>
    <row r="3194">
      <c r="A3194" s="21">
        <f t="shared" si="2"/>
        <v>81</v>
      </c>
      <c r="B3194" s="21" t="s">
        <v>371</v>
      </c>
      <c r="C3194" s="23">
        <v>2190592.0</v>
      </c>
      <c r="D3194" s="26">
        <f t="shared" si="1"/>
        <v>10931.07567</v>
      </c>
      <c r="E3194" s="37"/>
    </row>
    <row r="3195">
      <c r="A3195" s="21">
        <f t="shared" si="2"/>
        <v>82</v>
      </c>
      <c r="B3195" s="21" t="s">
        <v>15</v>
      </c>
      <c r="C3195" s="23">
        <v>1962847.0</v>
      </c>
      <c r="D3195" s="26">
        <f t="shared" si="1"/>
        <v>10031.29529</v>
      </c>
      <c r="E3195" s="37"/>
    </row>
    <row r="3196">
      <c r="A3196" s="21">
        <f t="shared" si="2"/>
        <v>82</v>
      </c>
      <c r="B3196" s="21" t="s">
        <v>371</v>
      </c>
      <c r="C3196" s="23">
        <v>2231457.0</v>
      </c>
      <c r="D3196" s="26">
        <f t="shared" si="1"/>
        <v>11404.04938</v>
      </c>
      <c r="E3196" s="37"/>
    </row>
    <row r="3197">
      <c r="A3197" s="21">
        <f t="shared" si="2"/>
        <v>83</v>
      </c>
      <c r="B3197" s="21" t="s">
        <v>15</v>
      </c>
      <c r="C3197" s="23">
        <v>1912583.0</v>
      </c>
      <c r="D3197" s="26">
        <f t="shared" si="1"/>
        <v>10010.43413</v>
      </c>
      <c r="E3197" s="37"/>
    </row>
    <row r="3198">
      <c r="A3198" s="21">
        <f t="shared" si="2"/>
        <v>83</v>
      </c>
      <c r="B3198" s="21" t="s">
        <v>371</v>
      </c>
      <c r="C3198" s="23">
        <v>2281721.0</v>
      </c>
      <c r="D3198" s="26">
        <f t="shared" si="1"/>
        <v>11942.49753</v>
      </c>
      <c r="E3198" s="37"/>
    </row>
    <row r="3199">
      <c r="A3199" s="21">
        <f t="shared" si="2"/>
        <v>84</v>
      </c>
      <c r="B3199" s="21" t="s">
        <v>15</v>
      </c>
      <c r="C3199" s="23">
        <v>1836764.0</v>
      </c>
      <c r="D3199" s="26">
        <f t="shared" si="1"/>
        <v>9845.567487</v>
      </c>
      <c r="E3199" s="37"/>
    </row>
    <row r="3200">
      <c r="A3200" s="21">
        <f t="shared" si="2"/>
        <v>84</v>
      </c>
      <c r="B3200" s="21" t="s">
        <v>371</v>
      </c>
      <c r="C3200" s="23">
        <v>2357540.0</v>
      </c>
      <c r="D3200" s="26">
        <f t="shared" si="1"/>
        <v>12637.07214</v>
      </c>
      <c r="E3200" s="37"/>
    </row>
    <row r="3201">
      <c r="A3201" s="21">
        <f t="shared" si="2"/>
        <v>85</v>
      </c>
      <c r="B3201" s="21" t="s">
        <v>15</v>
      </c>
      <c r="C3201" s="23">
        <v>1883450.0</v>
      </c>
      <c r="D3201" s="26">
        <f t="shared" si="1"/>
        <v>10339.24455</v>
      </c>
      <c r="E3201" s="37"/>
    </row>
    <row r="3202">
      <c r="A3202" s="21">
        <f t="shared" si="2"/>
        <v>85</v>
      </c>
      <c r="B3202" s="21" t="s">
        <v>371</v>
      </c>
      <c r="C3202" s="23">
        <v>2310854.0</v>
      </c>
      <c r="D3202" s="26">
        <f t="shared" si="1"/>
        <v>12685.4892</v>
      </c>
      <c r="E3202" s="37"/>
    </row>
    <row r="3203">
      <c r="A3203" s="21">
        <f t="shared" si="2"/>
        <v>86</v>
      </c>
      <c r="B3203" s="21" t="s">
        <v>15</v>
      </c>
      <c r="C3203" s="23">
        <v>1824728.0</v>
      </c>
      <c r="D3203" s="26">
        <f t="shared" si="1"/>
        <v>10258.23231</v>
      </c>
      <c r="E3203" s="37"/>
    </row>
    <row r="3204">
      <c r="A3204" s="21">
        <f t="shared" si="2"/>
        <v>86</v>
      </c>
      <c r="B3204" s="21" t="s">
        <v>371</v>
      </c>
      <c r="C3204" s="23">
        <v>2369576.0</v>
      </c>
      <c r="D3204" s="26">
        <f t="shared" si="1"/>
        <v>13321.25176</v>
      </c>
      <c r="E3204" s="37"/>
    </row>
    <row r="3205">
      <c r="A3205" s="21">
        <f t="shared" si="2"/>
        <v>87</v>
      </c>
      <c r="B3205" s="21" t="s">
        <v>15</v>
      </c>
      <c r="C3205" s="23">
        <v>1836703.0</v>
      </c>
      <c r="D3205" s="26">
        <f t="shared" si="1"/>
        <v>10574.14326</v>
      </c>
      <c r="E3205" s="37"/>
    </row>
    <row r="3206">
      <c r="A3206" s="21">
        <f t="shared" si="2"/>
        <v>87</v>
      </c>
      <c r="B3206" s="21" t="s">
        <v>371</v>
      </c>
      <c r="C3206" s="23">
        <v>2357601.0</v>
      </c>
      <c r="D3206" s="26">
        <f t="shared" si="1"/>
        <v>13573.02228</v>
      </c>
      <c r="E3206" s="37"/>
    </row>
    <row r="3207">
      <c r="A3207" s="21">
        <f t="shared" si="2"/>
        <v>88</v>
      </c>
      <c r="B3207" s="21" t="s">
        <v>15</v>
      </c>
      <c r="C3207" s="23">
        <v>1815660.0</v>
      </c>
      <c r="D3207" s="26">
        <f t="shared" si="1"/>
        <v>10704.45678</v>
      </c>
      <c r="E3207" s="37"/>
    </row>
    <row r="3208">
      <c r="A3208" s="21">
        <f t="shared" si="2"/>
        <v>88</v>
      </c>
      <c r="B3208" s="21" t="s">
        <v>371</v>
      </c>
      <c r="C3208" s="23">
        <v>2378644.0</v>
      </c>
      <c r="D3208" s="26">
        <f t="shared" si="1"/>
        <v>14023.60128</v>
      </c>
      <c r="E3208" s="37"/>
    </row>
    <row r="3209">
      <c r="A3209" s="21">
        <f t="shared" si="2"/>
        <v>89</v>
      </c>
      <c r="B3209" s="21" t="s">
        <v>15</v>
      </c>
      <c r="C3209" s="23">
        <v>1805988.0</v>
      </c>
      <c r="D3209" s="26">
        <f t="shared" si="1"/>
        <v>10903.36669</v>
      </c>
      <c r="E3209" s="37"/>
    </row>
    <row r="3210">
      <c r="A3210" s="21">
        <f t="shared" si="2"/>
        <v>89</v>
      </c>
      <c r="B3210" s="21" t="s">
        <v>371</v>
      </c>
      <c r="C3210" s="23">
        <v>2388316.0</v>
      </c>
      <c r="D3210" s="26">
        <f t="shared" si="1"/>
        <v>14419.07982</v>
      </c>
      <c r="E3210" s="37"/>
    </row>
    <row r="3211">
      <c r="A3211" s="21">
        <f t="shared" si="2"/>
        <v>90</v>
      </c>
      <c r="B3211" s="21" t="s">
        <v>15</v>
      </c>
      <c r="C3211" s="23">
        <v>1842062.0</v>
      </c>
      <c r="D3211" s="26">
        <f t="shared" si="1"/>
        <v>11388.25684</v>
      </c>
      <c r="E3211" s="37"/>
    </row>
    <row r="3212">
      <c r="A3212" s="21">
        <f t="shared" si="2"/>
        <v>90</v>
      </c>
      <c r="B3212" s="21" t="s">
        <v>371</v>
      </c>
      <c r="C3212" s="23">
        <v>2352242.0</v>
      </c>
      <c r="D3212" s="26">
        <f t="shared" si="1"/>
        <v>14542.36397</v>
      </c>
      <c r="E3212" s="37"/>
    </row>
    <row r="3213">
      <c r="A3213" s="21">
        <f t="shared" si="2"/>
        <v>91</v>
      </c>
      <c r="B3213" s="21" t="s">
        <v>15</v>
      </c>
      <c r="C3213" s="23">
        <v>1862970.0</v>
      </c>
      <c r="D3213" s="26">
        <f t="shared" si="1"/>
        <v>11793.90221</v>
      </c>
      <c r="E3213" s="37"/>
    </row>
    <row r="3214">
      <c r="A3214" s="21">
        <f t="shared" si="2"/>
        <v>91</v>
      </c>
      <c r="B3214" s="21" t="s">
        <v>371</v>
      </c>
      <c r="C3214" s="23">
        <v>2331334.0</v>
      </c>
      <c r="D3214" s="26">
        <f t="shared" si="1"/>
        <v>14758.97368</v>
      </c>
      <c r="E3214" s="37"/>
    </row>
    <row r="3215">
      <c r="A3215" s="21">
        <f t="shared" si="2"/>
        <v>92</v>
      </c>
      <c r="B3215" s="21" t="s">
        <v>15</v>
      </c>
      <c r="C3215" s="23">
        <v>1852612.0</v>
      </c>
      <c r="D3215" s="26">
        <f t="shared" si="1"/>
        <v>12009.52906</v>
      </c>
      <c r="E3215" s="37"/>
    </row>
    <row r="3216">
      <c r="A3216" s="21">
        <f t="shared" si="2"/>
        <v>92</v>
      </c>
      <c r="B3216" s="21" t="s">
        <v>371</v>
      </c>
      <c r="C3216" s="23">
        <v>2341692.0</v>
      </c>
      <c r="D3216" s="26">
        <f t="shared" si="1"/>
        <v>15179.98271</v>
      </c>
      <c r="E3216" s="37"/>
    </row>
    <row r="3217">
      <c r="A3217" s="21">
        <f t="shared" si="2"/>
        <v>93</v>
      </c>
      <c r="B3217" s="21" t="s">
        <v>15</v>
      </c>
      <c r="C3217" s="23">
        <v>1801742.0</v>
      </c>
      <c r="D3217" s="26">
        <f t="shared" si="1"/>
        <v>11959.55257</v>
      </c>
      <c r="E3217" s="37"/>
    </row>
    <row r="3218">
      <c r="A3218" s="21">
        <f t="shared" si="2"/>
        <v>93</v>
      </c>
      <c r="B3218" s="21" t="s">
        <v>371</v>
      </c>
      <c r="C3218" s="23">
        <v>2392562.0</v>
      </c>
      <c r="D3218" s="26">
        <f t="shared" si="1"/>
        <v>15881.28101</v>
      </c>
      <c r="E3218" s="37"/>
    </row>
    <row r="3219">
      <c r="A3219" s="21">
        <f t="shared" si="2"/>
        <v>94</v>
      </c>
      <c r="B3219" s="21" t="s">
        <v>15</v>
      </c>
      <c r="C3219" s="23">
        <v>1843514.0</v>
      </c>
      <c r="D3219" s="26">
        <f t="shared" si="1"/>
        <v>12529.69097</v>
      </c>
      <c r="E3219" s="37"/>
    </row>
    <row r="3220">
      <c r="A3220" s="21">
        <f t="shared" si="2"/>
        <v>94</v>
      </c>
      <c r="B3220" s="21" t="s">
        <v>371</v>
      </c>
      <c r="C3220" s="23">
        <v>2350790.0</v>
      </c>
      <c r="D3220" s="26">
        <f t="shared" si="1"/>
        <v>15977.46057</v>
      </c>
      <c r="E3220" s="37"/>
    </row>
    <row r="3221">
      <c r="A3221" s="21">
        <f t="shared" si="2"/>
        <v>95</v>
      </c>
      <c r="B3221" s="21" t="s">
        <v>15</v>
      </c>
      <c r="C3221" s="23">
        <v>2001476.0</v>
      </c>
      <c r="D3221" s="26">
        <f t="shared" si="1"/>
        <v>13928.56709</v>
      </c>
      <c r="E3221" s="37"/>
    </row>
    <row r="3222">
      <c r="A3222" s="21">
        <f t="shared" si="2"/>
        <v>95</v>
      </c>
      <c r="B3222" s="21" t="s">
        <v>371</v>
      </c>
      <c r="C3222" s="23">
        <v>2192828.0</v>
      </c>
      <c r="D3222" s="26">
        <f t="shared" si="1"/>
        <v>15260.21392</v>
      </c>
      <c r="E3222" s="37"/>
    </row>
    <row r="3223">
      <c r="A3223" s="21">
        <f t="shared" si="2"/>
        <v>96</v>
      </c>
      <c r="B3223" s="21" t="s">
        <v>15</v>
      </c>
      <c r="C3223" s="23">
        <v>1957729.0</v>
      </c>
      <c r="D3223" s="26">
        <f t="shared" si="1"/>
        <v>13949.5783</v>
      </c>
      <c r="E3223" s="37"/>
    </row>
    <row r="3224">
      <c r="A3224" s="21">
        <f t="shared" si="2"/>
        <v>96</v>
      </c>
      <c r="B3224" s="21" t="s">
        <v>371</v>
      </c>
      <c r="C3224" s="23">
        <v>2236575.0</v>
      </c>
      <c r="D3224" s="26">
        <f t="shared" si="1"/>
        <v>15936.46418</v>
      </c>
      <c r="E3224" s="37"/>
    </row>
    <row r="3225">
      <c r="A3225" s="21">
        <f t="shared" si="2"/>
        <v>97</v>
      </c>
      <c r="B3225" s="21" t="s">
        <v>15</v>
      </c>
      <c r="C3225" s="23">
        <v>1970286.0</v>
      </c>
      <c r="D3225" s="26">
        <f t="shared" si="1"/>
        <v>14374.08846</v>
      </c>
      <c r="E3225" s="37"/>
    </row>
    <row r="3226">
      <c r="A3226" s="21">
        <f t="shared" si="2"/>
        <v>97</v>
      </c>
      <c r="B3226" s="21" t="s">
        <v>371</v>
      </c>
      <c r="C3226" s="23">
        <v>2224018.0</v>
      </c>
      <c r="D3226" s="26">
        <f t="shared" si="1"/>
        <v>16225.17314</v>
      </c>
      <c r="E3226" s="37"/>
    </row>
    <row r="3227">
      <c r="A3227" s="21">
        <f t="shared" si="2"/>
        <v>98</v>
      </c>
      <c r="B3227" s="21" t="s">
        <v>15</v>
      </c>
      <c r="C3227" s="23">
        <v>2038398.0</v>
      </c>
      <c r="D3227" s="26">
        <f t="shared" si="1"/>
        <v>15225.52977</v>
      </c>
      <c r="E3227" s="37"/>
    </row>
    <row r="3228">
      <c r="A3228" s="21">
        <f t="shared" si="2"/>
        <v>98</v>
      </c>
      <c r="B3228" s="21" t="s">
        <v>371</v>
      </c>
      <c r="C3228" s="23">
        <v>2155906.0</v>
      </c>
      <c r="D3228" s="26">
        <f t="shared" si="1"/>
        <v>16103.23939</v>
      </c>
      <c r="E3228" s="37"/>
    </row>
    <row r="3229">
      <c r="A3229" s="21">
        <f t="shared" si="2"/>
        <v>99</v>
      </c>
      <c r="B3229" s="21" t="s">
        <v>15</v>
      </c>
      <c r="C3229" s="23">
        <v>2189591.0</v>
      </c>
      <c r="D3229" s="26">
        <f t="shared" si="1"/>
        <v>16744.3549</v>
      </c>
      <c r="E3229" s="37"/>
    </row>
    <row r="3230">
      <c r="A3230" s="21">
        <f t="shared" si="2"/>
        <v>99</v>
      </c>
      <c r="B3230" s="21" t="s">
        <v>371</v>
      </c>
      <c r="C3230" s="23">
        <v>2004713.0</v>
      </c>
      <c r="D3230" s="26">
        <f t="shared" si="1"/>
        <v>15330.54618</v>
      </c>
      <c r="E3230" s="37"/>
    </row>
    <row r="3231">
      <c r="A3231" s="21">
        <f t="shared" si="2"/>
        <v>100</v>
      </c>
      <c r="B3231" s="21" t="s">
        <v>15</v>
      </c>
      <c r="C3231" s="23">
        <v>2237116.0</v>
      </c>
      <c r="D3231" s="26">
        <f t="shared" si="1"/>
        <v>17514.80381</v>
      </c>
      <c r="E3231" s="37"/>
    </row>
    <row r="3232">
      <c r="A3232" s="21">
        <f t="shared" si="2"/>
        <v>100</v>
      </c>
      <c r="B3232" s="21" t="s">
        <v>371</v>
      </c>
      <c r="C3232" s="23">
        <v>1957188.0</v>
      </c>
      <c r="D3232" s="26">
        <f t="shared" si="1"/>
        <v>15323.19461</v>
      </c>
      <c r="E3232" s="37"/>
    </row>
    <row r="3233">
      <c r="A3233" s="21">
        <f t="shared" si="2"/>
        <v>101</v>
      </c>
      <c r="B3233" s="21" t="s">
        <v>15</v>
      </c>
      <c r="C3233" s="23">
        <v>2170336.0</v>
      </c>
      <c r="D3233" s="26">
        <f t="shared" si="1"/>
        <v>17395.79194</v>
      </c>
      <c r="E3233" s="37"/>
    </row>
    <row r="3234">
      <c r="A3234" s="21">
        <f t="shared" si="2"/>
        <v>101</v>
      </c>
      <c r="B3234" s="21" t="s">
        <v>371</v>
      </c>
      <c r="C3234" s="23">
        <v>2023968.0</v>
      </c>
      <c r="D3234" s="26">
        <f t="shared" si="1"/>
        <v>16222.61541</v>
      </c>
      <c r="E3234" s="37"/>
    </row>
    <row r="3235">
      <c r="A3235" s="21">
        <f t="shared" si="2"/>
        <v>102</v>
      </c>
      <c r="B3235" s="21" t="s">
        <v>15</v>
      </c>
      <c r="C3235" s="23">
        <v>2168288.0</v>
      </c>
      <c r="D3235" s="26">
        <f t="shared" si="1"/>
        <v>17791.948</v>
      </c>
      <c r="E3235" s="37"/>
    </row>
    <row r="3236">
      <c r="A3236" s="21">
        <f t="shared" si="2"/>
        <v>102</v>
      </c>
      <c r="B3236" s="21" t="s">
        <v>371</v>
      </c>
      <c r="C3236" s="23">
        <v>2026016.0</v>
      </c>
      <c r="D3236" s="26">
        <f t="shared" si="1"/>
        <v>16624.53112</v>
      </c>
      <c r="E3236" s="37"/>
    </row>
    <row r="3237">
      <c r="A3237" s="21">
        <f t="shared" si="2"/>
        <v>103</v>
      </c>
      <c r="B3237" s="21" t="s">
        <v>15</v>
      </c>
      <c r="C3237" s="23">
        <v>2160678.0</v>
      </c>
      <c r="D3237" s="26">
        <f t="shared" si="1"/>
        <v>18149.90973</v>
      </c>
      <c r="E3237" s="37"/>
    </row>
    <row r="3238">
      <c r="A3238" s="21">
        <f t="shared" si="2"/>
        <v>103</v>
      </c>
      <c r="B3238" s="21" t="s">
        <v>371</v>
      </c>
      <c r="C3238" s="23">
        <v>2033626.0</v>
      </c>
      <c r="D3238" s="26">
        <f t="shared" si="1"/>
        <v>17082.66032</v>
      </c>
      <c r="E3238" s="37"/>
    </row>
    <row r="3239">
      <c r="A3239" s="21">
        <f t="shared" si="2"/>
        <v>104</v>
      </c>
      <c r="B3239" s="21" t="s">
        <v>15</v>
      </c>
      <c r="C3239" s="23">
        <v>2192318.0</v>
      </c>
      <c r="D3239" s="26">
        <f t="shared" si="1"/>
        <v>18851.85819</v>
      </c>
      <c r="E3239" s="37"/>
    </row>
    <row r="3240">
      <c r="A3240" s="21">
        <f t="shared" si="2"/>
        <v>104</v>
      </c>
      <c r="B3240" s="21" t="s">
        <v>371</v>
      </c>
      <c r="C3240" s="23">
        <v>2001986.0</v>
      </c>
      <c r="D3240" s="26">
        <f t="shared" si="1"/>
        <v>17215.18328</v>
      </c>
      <c r="E3240" s="37"/>
    </row>
    <row r="3241">
      <c r="A3241" s="21">
        <f t="shared" si="2"/>
        <v>105</v>
      </c>
      <c r="B3241" s="21" t="s">
        <v>15</v>
      </c>
      <c r="C3241" s="23">
        <v>2174964.0</v>
      </c>
      <c r="D3241" s="26">
        <f t="shared" si="1"/>
        <v>19145.0681</v>
      </c>
      <c r="E3241" s="37"/>
    </row>
    <row r="3242">
      <c r="A3242" s="21">
        <f t="shared" si="2"/>
        <v>105</v>
      </c>
      <c r="B3242" s="21" t="s">
        <v>371</v>
      </c>
      <c r="C3242" s="23">
        <v>2019340.0</v>
      </c>
      <c r="D3242" s="26">
        <f t="shared" si="1"/>
        <v>17775.1916</v>
      </c>
      <c r="E3242" s="37"/>
    </row>
    <row r="3243">
      <c r="A3243" s="21">
        <f t="shared" si="2"/>
        <v>106</v>
      </c>
      <c r="B3243" s="21" t="s">
        <v>15</v>
      </c>
      <c r="C3243" s="23">
        <v>2148815.0</v>
      </c>
      <c r="D3243" s="26">
        <f t="shared" si="1"/>
        <v>19361.80524</v>
      </c>
      <c r="E3243" s="37"/>
    </row>
    <row r="3244">
      <c r="A3244" s="21">
        <f t="shared" si="2"/>
        <v>106</v>
      </c>
      <c r="B3244" s="21" t="s">
        <v>371</v>
      </c>
      <c r="C3244" s="23">
        <v>2045489.0</v>
      </c>
      <c r="D3244" s="26">
        <f t="shared" si="1"/>
        <v>18430.79075</v>
      </c>
      <c r="E3244" s="37"/>
    </row>
    <row r="3245">
      <c r="A3245" s="21">
        <f t="shared" si="2"/>
        <v>107</v>
      </c>
      <c r="B3245" s="21" t="s">
        <v>15</v>
      </c>
      <c r="C3245" s="23">
        <v>2153819.0</v>
      </c>
      <c r="D3245" s="26">
        <f t="shared" si="1"/>
        <v>19864.85783</v>
      </c>
      <c r="E3245" s="37"/>
    </row>
    <row r="3246">
      <c r="A3246" s="21">
        <f t="shared" si="2"/>
        <v>107</v>
      </c>
      <c r="B3246" s="21" t="s">
        <v>371</v>
      </c>
      <c r="C3246" s="23">
        <v>2040485.0</v>
      </c>
      <c r="D3246" s="26">
        <f t="shared" si="1"/>
        <v>18819.5686</v>
      </c>
      <c r="E3246" s="37"/>
    </row>
    <row r="3247">
      <c r="A3247" s="21">
        <f t="shared" si="2"/>
        <v>108</v>
      </c>
      <c r="B3247" s="21" t="s">
        <v>15</v>
      </c>
      <c r="C3247" s="23">
        <v>2105085.0</v>
      </c>
      <c r="D3247" s="26">
        <f t="shared" si="1"/>
        <v>19872.95707</v>
      </c>
      <c r="E3247" s="37"/>
    </row>
    <row r="3248">
      <c r="A3248" s="21">
        <f t="shared" si="2"/>
        <v>108</v>
      </c>
      <c r="B3248" s="21" t="s">
        <v>371</v>
      </c>
      <c r="C3248" s="23">
        <v>2089219.0</v>
      </c>
      <c r="D3248" s="26">
        <f t="shared" si="1"/>
        <v>19723.17484</v>
      </c>
      <c r="E3248" s="37"/>
    </row>
    <row r="3249">
      <c r="A3249" s="21">
        <f t="shared" si="2"/>
        <v>109</v>
      </c>
      <c r="B3249" s="21" t="s">
        <v>15</v>
      </c>
      <c r="C3249" s="23">
        <v>2126613.0</v>
      </c>
      <c r="D3249" s="26">
        <f t="shared" si="1"/>
        <v>20548.7204</v>
      </c>
      <c r="E3249" s="37"/>
    </row>
    <row r="3250">
      <c r="A3250" s="21">
        <f t="shared" si="2"/>
        <v>109</v>
      </c>
      <c r="B3250" s="21" t="s">
        <v>371</v>
      </c>
      <c r="C3250" s="23">
        <v>2056799.0</v>
      </c>
      <c r="D3250" s="26">
        <f t="shared" si="1"/>
        <v>19874.13205</v>
      </c>
      <c r="E3250" s="37"/>
    </row>
    <row r="3251">
      <c r="A3251" s="21">
        <f t="shared" si="2"/>
        <v>109</v>
      </c>
      <c r="B3251" s="21" t="s">
        <v>838</v>
      </c>
      <c r="C3251" s="23">
        <v>10892.0</v>
      </c>
      <c r="D3251" s="26">
        <f t="shared" si="1"/>
        <v>105.2456007</v>
      </c>
      <c r="E3251" s="37"/>
    </row>
    <row r="3252">
      <c r="A3252" s="21">
        <f t="shared" si="2"/>
        <v>110</v>
      </c>
      <c r="B3252" s="21" t="s">
        <v>15</v>
      </c>
      <c r="C3252" s="23">
        <v>2193499.0</v>
      </c>
      <c r="D3252" s="26">
        <f t="shared" si="1"/>
        <v>21693.20752</v>
      </c>
      <c r="E3252" s="37"/>
    </row>
    <row r="3253">
      <c r="A3253" s="21">
        <f t="shared" si="2"/>
        <v>110</v>
      </c>
      <c r="B3253" s="21" t="s">
        <v>371</v>
      </c>
      <c r="C3253" s="23">
        <v>1973847.0</v>
      </c>
      <c r="D3253" s="26">
        <f t="shared" si="1"/>
        <v>19520.89907</v>
      </c>
      <c r="E3253" s="37"/>
    </row>
    <row r="3254">
      <c r="A3254" s="21">
        <f t="shared" si="2"/>
        <v>110</v>
      </c>
      <c r="B3254" s="21" t="s">
        <v>838</v>
      </c>
      <c r="C3254" s="23">
        <v>26958.0</v>
      </c>
      <c r="D3254" s="26">
        <f t="shared" si="1"/>
        <v>266.6085046</v>
      </c>
      <c r="E3254" s="37"/>
    </row>
    <row r="3255">
      <c r="A3255" s="21">
        <f t="shared" si="2"/>
        <v>111</v>
      </c>
      <c r="B3255" s="21" t="s">
        <v>15</v>
      </c>
      <c r="C3255" s="23">
        <v>2194266.0</v>
      </c>
      <c r="D3255" s="26">
        <f t="shared" si="1"/>
        <v>22210.16829</v>
      </c>
      <c r="E3255" s="37"/>
    </row>
    <row r="3256">
      <c r="A3256" s="21">
        <f t="shared" si="2"/>
        <v>111</v>
      </c>
      <c r="B3256" s="21" t="s">
        <v>371</v>
      </c>
      <c r="C3256" s="23">
        <v>1999362.0</v>
      </c>
      <c r="D3256" s="26">
        <f t="shared" si="1"/>
        <v>20237.36707</v>
      </c>
      <c r="E3256" s="37"/>
    </row>
    <row r="3257">
      <c r="A3257" s="21">
        <f t="shared" si="2"/>
        <v>111</v>
      </c>
      <c r="B3257" s="21" t="s">
        <v>838</v>
      </c>
      <c r="C3257" s="23">
        <v>676.0</v>
      </c>
      <c r="D3257" s="26">
        <f t="shared" si="1"/>
        <v>6.842412801</v>
      </c>
      <c r="E3257" s="37"/>
    </row>
    <row r="3258">
      <c r="A3258" s="21">
        <f t="shared" si="2"/>
        <v>112</v>
      </c>
      <c r="B3258" s="21" t="s">
        <v>15</v>
      </c>
      <c r="C3258" s="23">
        <v>2388872.0</v>
      </c>
      <c r="D3258" s="26">
        <f t="shared" si="1"/>
        <v>24746.71813</v>
      </c>
      <c r="E3258" s="37"/>
    </row>
    <row r="3259">
      <c r="A3259" s="21">
        <f t="shared" si="2"/>
        <v>112</v>
      </c>
      <c r="B3259" s="21" t="s">
        <v>371</v>
      </c>
      <c r="C3259" s="23">
        <v>1805432.0</v>
      </c>
      <c r="D3259" s="26">
        <f t="shared" si="1"/>
        <v>18702.76717</v>
      </c>
      <c r="E3259" s="37"/>
    </row>
    <row r="3260">
      <c r="A3260" s="21">
        <f t="shared" si="2"/>
        <v>113</v>
      </c>
      <c r="B3260" s="21" t="s">
        <v>15</v>
      </c>
      <c r="C3260" s="23">
        <v>2366719.0</v>
      </c>
      <c r="D3260" s="26">
        <f t="shared" si="1"/>
        <v>25091.06899</v>
      </c>
      <c r="E3260" s="37"/>
    </row>
    <row r="3261">
      <c r="A3261" s="21">
        <f t="shared" si="2"/>
        <v>113</v>
      </c>
      <c r="B3261" s="21" t="s">
        <v>371</v>
      </c>
      <c r="C3261" s="23">
        <v>1827585.0</v>
      </c>
      <c r="D3261" s="26">
        <f t="shared" si="1"/>
        <v>19375.37212</v>
      </c>
      <c r="E3261" s="37"/>
    </row>
    <row r="3262">
      <c r="A3262" s="21">
        <f t="shared" si="2"/>
        <v>114</v>
      </c>
      <c r="B3262" s="21" t="s">
        <v>15</v>
      </c>
      <c r="C3262" s="23">
        <v>2160264.0</v>
      </c>
      <c r="D3262" s="26">
        <f t="shared" si="1"/>
        <v>23437.55331</v>
      </c>
      <c r="E3262" s="37"/>
    </row>
    <row r="3263">
      <c r="A3263" s="21">
        <f t="shared" si="2"/>
        <v>114</v>
      </c>
      <c r="B3263" s="21" t="s">
        <v>371</v>
      </c>
      <c r="C3263" s="23">
        <v>2034040.0</v>
      </c>
      <c r="D3263" s="26">
        <f t="shared" si="1"/>
        <v>22068.09952</v>
      </c>
      <c r="E3263" s="37"/>
    </row>
    <row r="3264">
      <c r="A3264" s="21">
        <f t="shared" si="2"/>
        <v>115</v>
      </c>
      <c r="B3264" s="21" t="s">
        <v>15</v>
      </c>
      <c r="C3264" s="23">
        <v>2162205.0</v>
      </c>
      <c r="D3264" s="26">
        <f t="shared" si="1"/>
        <v>24006.02121</v>
      </c>
      <c r="E3264" s="37"/>
    </row>
    <row r="3265">
      <c r="A3265" s="21">
        <f t="shared" si="2"/>
        <v>115</v>
      </c>
      <c r="B3265" s="21" t="s">
        <v>371</v>
      </c>
      <c r="C3265" s="23">
        <v>2032099.0</v>
      </c>
      <c r="D3265" s="26">
        <f t="shared" si="1"/>
        <v>22561.51091</v>
      </c>
      <c r="E3265" s="37"/>
    </row>
    <row r="3266">
      <c r="A3266" s="21">
        <f t="shared" si="2"/>
        <v>116</v>
      </c>
      <c r="B3266" s="21" t="s">
        <v>15</v>
      </c>
      <c r="C3266" s="23">
        <v>2230009.0</v>
      </c>
      <c r="D3266" s="26">
        <f t="shared" si="1"/>
        <v>25335.6675</v>
      </c>
      <c r="E3266" s="37"/>
    </row>
    <row r="3267">
      <c r="A3267" s="21">
        <f t="shared" si="2"/>
        <v>116</v>
      </c>
      <c r="B3267" s="21" t="s">
        <v>371</v>
      </c>
      <c r="C3267" s="23">
        <v>1964295.0</v>
      </c>
      <c r="D3267" s="26">
        <f t="shared" si="1"/>
        <v>22316.82697</v>
      </c>
      <c r="E3267" s="37"/>
    </row>
    <row r="3268">
      <c r="A3268" s="21">
        <f t="shared" si="2"/>
        <v>117</v>
      </c>
      <c r="B3268" s="21" t="s">
        <v>15</v>
      </c>
      <c r="C3268" s="23">
        <v>2313003.0</v>
      </c>
      <c r="D3268" s="26">
        <f t="shared" si="1"/>
        <v>26889.85934</v>
      </c>
      <c r="E3268" s="37"/>
    </row>
    <row r="3269">
      <c r="A3269" s="21">
        <f t="shared" si="2"/>
        <v>117</v>
      </c>
      <c r="B3269" s="21" t="s">
        <v>371</v>
      </c>
      <c r="C3269" s="23">
        <v>1881301.0</v>
      </c>
      <c r="D3269" s="26">
        <f t="shared" si="1"/>
        <v>21871.09972</v>
      </c>
      <c r="E3269" s="37"/>
    </row>
    <row r="3270">
      <c r="A3270" s="21">
        <f t="shared" si="2"/>
        <v>118</v>
      </c>
      <c r="B3270" s="21" t="s">
        <v>15</v>
      </c>
      <c r="C3270" s="23">
        <v>2369730.0</v>
      </c>
      <c r="D3270" s="26">
        <f t="shared" si="1"/>
        <v>28189.12622</v>
      </c>
      <c r="E3270" s="37"/>
    </row>
    <row r="3271">
      <c r="A3271" s="21">
        <f t="shared" si="2"/>
        <v>118</v>
      </c>
      <c r="B3271" s="21" t="s">
        <v>371</v>
      </c>
      <c r="C3271" s="23">
        <v>1824574.0</v>
      </c>
      <c r="D3271" s="26">
        <f t="shared" si="1"/>
        <v>21704.22233</v>
      </c>
      <c r="E3271" s="37"/>
    </row>
    <row r="3272">
      <c r="A3272" s="21">
        <f t="shared" si="2"/>
        <v>119</v>
      </c>
      <c r="B3272" s="21" t="s">
        <v>15</v>
      </c>
      <c r="C3272" s="23">
        <v>2431757.0</v>
      </c>
      <c r="D3272" s="26">
        <f t="shared" si="1"/>
        <v>29597.61884</v>
      </c>
      <c r="E3272" s="37"/>
    </row>
    <row r="3273">
      <c r="A3273" s="21">
        <f t="shared" si="2"/>
        <v>119</v>
      </c>
      <c r="B3273" s="21" t="s">
        <v>371</v>
      </c>
      <c r="C3273" s="23">
        <v>1762547.0</v>
      </c>
      <c r="D3273" s="26">
        <f t="shared" si="1"/>
        <v>21452.47008</v>
      </c>
      <c r="E3273" s="37"/>
    </row>
    <row r="3274">
      <c r="A3274" s="21">
        <f t="shared" si="2"/>
        <v>120</v>
      </c>
      <c r="B3274" s="21" t="s">
        <v>15</v>
      </c>
      <c r="C3274" s="23">
        <v>2596473.0</v>
      </c>
      <c r="D3274" s="26">
        <f t="shared" si="1"/>
        <v>32333.84206</v>
      </c>
      <c r="E3274" s="37"/>
    </row>
    <row r="3275">
      <c r="A3275" s="21">
        <f t="shared" si="2"/>
        <v>120</v>
      </c>
      <c r="B3275" s="21" t="s">
        <v>371</v>
      </c>
      <c r="C3275" s="23">
        <v>1597831.0</v>
      </c>
      <c r="D3275" s="26">
        <f t="shared" si="1"/>
        <v>19897.76716</v>
      </c>
      <c r="E3275" s="37"/>
    </row>
    <row r="3276">
      <c r="A3276" s="21">
        <f t="shared" si="2"/>
        <v>121</v>
      </c>
      <c r="B3276" s="21" t="s">
        <v>15</v>
      </c>
      <c r="C3276" s="23">
        <v>2796438.0</v>
      </c>
      <c r="D3276" s="26">
        <f t="shared" si="1"/>
        <v>35628.55918</v>
      </c>
      <c r="E3276" s="37"/>
    </row>
    <row r="3277">
      <c r="A3277" s="21">
        <f t="shared" si="2"/>
        <v>121</v>
      </c>
      <c r="B3277" s="21" t="s">
        <v>371</v>
      </c>
      <c r="C3277" s="23">
        <v>1397866.0</v>
      </c>
      <c r="D3277" s="26">
        <f t="shared" si="1"/>
        <v>17809.78213</v>
      </c>
      <c r="E3277" s="37"/>
    </row>
    <row r="3278">
      <c r="A3278" s="21">
        <f t="shared" si="2"/>
        <v>122</v>
      </c>
      <c r="B3278" s="21" t="s">
        <v>15</v>
      </c>
      <c r="C3278" s="23">
        <v>2960046.0</v>
      </c>
      <c r="D3278" s="26">
        <f t="shared" si="1"/>
        <v>38582.7649</v>
      </c>
      <c r="E3278" s="37"/>
    </row>
    <row r="3279">
      <c r="A3279" s="21">
        <f t="shared" si="2"/>
        <v>122</v>
      </c>
      <c r="B3279" s="21" t="s">
        <v>371</v>
      </c>
      <c r="C3279" s="23">
        <v>1234258.0</v>
      </c>
      <c r="D3279" s="26">
        <f t="shared" si="1"/>
        <v>16087.95479</v>
      </c>
      <c r="E3279" s="37"/>
    </row>
    <row r="3280">
      <c r="A3280" s="21">
        <f t="shared" si="2"/>
        <v>123</v>
      </c>
      <c r="B3280" s="21" t="s">
        <v>15</v>
      </c>
      <c r="C3280" s="23">
        <v>3056726.0</v>
      </c>
      <c r="D3280" s="26">
        <f t="shared" si="1"/>
        <v>40760.08374</v>
      </c>
      <c r="E3280" s="37"/>
    </row>
    <row r="3281">
      <c r="A3281" s="21">
        <f t="shared" si="2"/>
        <v>123</v>
      </c>
      <c r="B3281" s="21" t="s">
        <v>371</v>
      </c>
      <c r="C3281" s="23">
        <v>1137578.0</v>
      </c>
      <c r="D3281" s="26">
        <f t="shared" si="1"/>
        <v>15169.09744</v>
      </c>
      <c r="E3281" s="37"/>
    </row>
    <row r="3282">
      <c r="A3282" s="21">
        <f t="shared" si="2"/>
        <v>124</v>
      </c>
      <c r="B3282" s="21" t="s">
        <v>15</v>
      </c>
      <c r="C3282" s="23">
        <v>3103914.0</v>
      </c>
      <c r="D3282" s="26">
        <f t="shared" si="1"/>
        <v>42340.24203</v>
      </c>
      <c r="E3282" s="37"/>
    </row>
    <row r="3283">
      <c r="A3283" s="21">
        <f t="shared" si="2"/>
        <v>124</v>
      </c>
      <c r="B3283" s="21" t="s">
        <v>371</v>
      </c>
      <c r="C3283" s="23">
        <v>1090390.0</v>
      </c>
      <c r="D3283" s="26">
        <f t="shared" si="1"/>
        <v>14873.92257</v>
      </c>
      <c r="E3283" s="37"/>
    </row>
    <row r="3284">
      <c r="A3284" s="21">
        <f t="shared" si="2"/>
        <v>125</v>
      </c>
      <c r="B3284" s="21" t="s">
        <v>15</v>
      </c>
      <c r="C3284" s="23">
        <v>3119955.0</v>
      </c>
      <c r="D3284" s="26">
        <f t="shared" si="1"/>
        <v>43534.9539</v>
      </c>
      <c r="E3284" s="37"/>
    </row>
    <row r="3285">
      <c r="A3285" s="21">
        <f t="shared" si="2"/>
        <v>125</v>
      </c>
      <c r="B3285" s="21" t="s">
        <v>371</v>
      </c>
      <c r="C3285" s="23">
        <v>1074349.0</v>
      </c>
      <c r="D3285" s="26">
        <f t="shared" si="1"/>
        <v>14991.15666</v>
      </c>
      <c r="E3285" s="37"/>
    </row>
    <row r="3286">
      <c r="A3286" s="21">
        <f t="shared" si="2"/>
        <v>126</v>
      </c>
      <c r="B3286" s="21" t="s">
        <v>15</v>
      </c>
      <c r="C3286" s="23">
        <v>3157544.0</v>
      </c>
      <c r="D3286" s="26">
        <f t="shared" si="1"/>
        <v>45067.74601</v>
      </c>
      <c r="E3286" s="37"/>
    </row>
    <row r="3287">
      <c r="A3287" s="21">
        <f t="shared" si="2"/>
        <v>126</v>
      </c>
      <c r="B3287" s="21" t="s">
        <v>371</v>
      </c>
      <c r="C3287" s="23">
        <v>1036760.0</v>
      </c>
      <c r="D3287" s="26">
        <f t="shared" si="1"/>
        <v>14797.71504</v>
      </c>
      <c r="E3287" s="37"/>
    </row>
    <row r="3288">
      <c r="A3288" s="21">
        <f t="shared" si="2"/>
        <v>127</v>
      </c>
      <c r="B3288" s="21" t="s">
        <v>15</v>
      </c>
      <c r="C3288" s="23">
        <v>3191759.0</v>
      </c>
      <c r="D3288" s="26">
        <f t="shared" si="1"/>
        <v>46596.50109</v>
      </c>
      <c r="E3288" s="37"/>
    </row>
    <row r="3289">
      <c r="A3289" s="21">
        <f t="shared" si="2"/>
        <v>127</v>
      </c>
      <c r="B3289" s="21" t="s">
        <v>371</v>
      </c>
      <c r="C3289" s="23">
        <v>1001222.0</v>
      </c>
      <c r="D3289" s="26">
        <f t="shared" si="1"/>
        <v>14616.84357</v>
      </c>
      <c r="E3289" s="37"/>
    </row>
    <row r="3290">
      <c r="A3290" s="21">
        <f t="shared" si="2"/>
        <v>127</v>
      </c>
      <c r="B3290" s="21" t="s">
        <v>420</v>
      </c>
      <c r="C3290" s="23">
        <v>1323.0</v>
      </c>
      <c r="D3290" s="26">
        <f t="shared" si="1"/>
        <v>19.31448175</v>
      </c>
      <c r="E3290" s="37"/>
    </row>
    <row r="3291">
      <c r="A3291" s="21">
        <f t="shared" si="2"/>
        <v>128</v>
      </c>
      <c r="B3291" s="21" t="s">
        <v>15</v>
      </c>
      <c r="C3291" s="23">
        <v>3154409.0</v>
      </c>
      <c r="D3291" s="26">
        <f t="shared" si="1"/>
        <v>47100.73367</v>
      </c>
      <c r="E3291" s="37"/>
    </row>
    <row r="3292">
      <c r="A3292" s="21">
        <f t="shared" si="2"/>
        <v>128</v>
      </c>
      <c r="B3292" s="21" t="s">
        <v>371</v>
      </c>
      <c r="C3292" s="23">
        <v>916999.0</v>
      </c>
      <c r="D3292" s="26">
        <f t="shared" si="1"/>
        <v>13692.36699</v>
      </c>
      <c r="E3292" s="37"/>
    </row>
    <row r="3293">
      <c r="A3293" s="21">
        <f t="shared" si="2"/>
        <v>128</v>
      </c>
      <c r="B3293" s="21" t="s">
        <v>420</v>
      </c>
      <c r="C3293" s="23">
        <v>122896.0</v>
      </c>
      <c r="D3293" s="26">
        <f t="shared" si="1"/>
        <v>1835.047949</v>
      </c>
      <c r="E3293" s="37"/>
    </row>
    <row r="3294">
      <c r="A3294" s="21">
        <f t="shared" si="2"/>
        <v>129</v>
      </c>
      <c r="B3294" s="21" t="s">
        <v>15</v>
      </c>
      <c r="C3294" s="23">
        <v>2916201.0</v>
      </c>
      <c r="D3294" s="26">
        <f t="shared" si="1"/>
        <v>44534.11003</v>
      </c>
      <c r="E3294" s="37"/>
    </row>
    <row r="3295">
      <c r="A3295" s="21">
        <f t="shared" si="2"/>
        <v>129</v>
      </c>
      <c r="B3295" s="21" t="s">
        <v>371</v>
      </c>
      <c r="C3295" s="23">
        <v>818322.0</v>
      </c>
      <c r="D3295" s="26">
        <f t="shared" si="1"/>
        <v>12496.82103</v>
      </c>
      <c r="E3295" s="37"/>
    </row>
    <row r="3296">
      <c r="A3296" s="21">
        <f t="shared" si="2"/>
        <v>129</v>
      </c>
      <c r="B3296" s="21" t="s">
        <v>420</v>
      </c>
      <c r="C3296" s="23">
        <v>459781.0</v>
      </c>
      <c r="D3296" s="26">
        <f t="shared" si="1"/>
        <v>7021.442501</v>
      </c>
      <c r="E3296" s="37"/>
    </row>
    <row r="3297">
      <c r="A3297" s="21">
        <f t="shared" si="2"/>
        <v>130</v>
      </c>
      <c r="B3297" s="21" t="s">
        <v>15</v>
      </c>
      <c r="C3297" s="23">
        <v>2755335.0</v>
      </c>
      <c r="D3297" s="26">
        <f t="shared" si="1"/>
        <v>43032.25583</v>
      </c>
      <c r="E3297" s="37"/>
    </row>
    <row r="3298">
      <c r="A3298" s="21">
        <f t="shared" si="2"/>
        <v>130</v>
      </c>
      <c r="B3298" s="21" t="s">
        <v>371</v>
      </c>
      <c r="C3298" s="23">
        <v>722188.0</v>
      </c>
      <c r="D3298" s="26">
        <f t="shared" si="1"/>
        <v>11278.98378</v>
      </c>
      <c r="E3298" s="37"/>
    </row>
    <row r="3299">
      <c r="A3299" s="21">
        <f t="shared" si="2"/>
        <v>130</v>
      </c>
      <c r="B3299" s="21" t="s">
        <v>420</v>
      </c>
      <c r="C3299" s="23">
        <v>716781.0</v>
      </c>
      <c r="D3299" s="26">
        <f t="shared" si="1"/>
        <v>11194.53837</v>
      </c>
      <c r="E3299" s="37"/>
    </row>
    <row r="3300">
      <c r="A3300" s="21">
        <f t="shared" si="2"/>
        <v>131</v>
      </c>
      <c r="B3300" s="21" t="s">
        <v>15</v>
      </c>
      <c r="C3300" s="23">
        <v>2845953.0</v>
      </c>
      <c r="D3300" s="26">
        <f t="shared" si="1"/>
        <v>45453.78485</v>
      </c>
      <c r="E3300" s="37"/>
    </row>
    <row r="3301">
      <c r="A3301" s="21">
        <f t="shared" si="2"/>
        <v>131</v>
      </c>
      <c r="B3301" s="21" t="s">
        <v>371</v>
      </c>
      <c r="C3301" s="23">
        <v>526397.0</v>
      </c>
      <c r="D3301" s="26">
        <f t="shared" si="1"/>
        <v>8407.284303</v>
      </c>
      <c r="E3301" s="37"/>
    </row>
    <row r="3302">
      <c r="A3302" s="21">
        <f t="shared" si="2"/>
        <v>131</v>
      </c>
      <c r="B3302" s="21" t="s">
        <v>420</v>
      </c>
      <c r="C3302" s="23">
        <v>821954.0</v>
      </c>
      <c r="D3302" s="26">
        <f t="shared" si="1"/>
        <v>13127.73622</v>
      </c>
      <c r="E3302" s="37"/>
    </row>
    <row r="3303">
      <c r="A3303" s="21">
        <f t="shared" si="2"/>
        <v>132</v>
      </c>
      <c r="B3303" s="21" t="s">
        <v>15</v>
      </c>
      <c r="C3303" s="23">
        <v>2936685.0</v>
      </c>
      <c r="D3303" s="26">
        <f t="shared" si="1"/>
        <v>47962.30722</v>
      </c>
      <c r="E3303" s="37"/>
    </row>
    <row r="3304">
      <c r="A3304" s="21">
        <f t="shared" si="2"/>
        <v>132</v>
      </c>
      <c r="B3304" s="21" t="s">
        <v>371</v>
      </c>
      <c r="C3304" s="23">
        <v>474757.0</v>
      </c>
      <c r="D3304" s="26">
        <f t="shared" si="1"/>
        <v>7753.790784</v>
      </c>
      <c r="E3304" s="37"/>
    </row>
    <row r="3305">
      <c r="A3305" s="21">
        <f t="shared" si="2"/>
        <v>132</v>
      </c>
      <c r="B3305" s="21" t="s">
        <v>420</v>
      </c>
      <c r="C3305" s="23">
        <v>782862.0</v>
      </c>
      <c r="D3305" s="26">
        <f t="shared" si="1"/>
        <v>12785.80023</v>
      </c>
      <c r="E3305" s="37"/>
    </row>
    <row r="3306">
      <c r="A3306" s="21">
        <f t="shared" si="2"/>
        <v>133</v>
      </c>
      <c r="B3306" s="21" t="s">
        <v>15</v>
      </c>
      <c r="C3306" s="23">
        <v>2930619.0</v>
      </c>
      <c r="D3306" s="26">
        <f t="shared" si="1"/>
        <v>48941.77108</v>
      </c>
      <c r="E3306" s="37"/>
    </row>
    <row r="3307">
      <c r="A3307" s="21">
        <f t="shared" si="2"/>
        <v>133</v>
      </c>
      <c r="B3307" s="21" t="s">
        <v>371</v>
      </c>
      <c r="C3307" s="23">
        <v>391198.0</v>
      </c>
      <c r="D3307" s="26">
        <f t="shared" si="1"/>
        <v>6533.064503</v>
      </c>
      <c r="E3307" s="37"/>
    </row>
    <row r="3308">
      <c r="A3308" s="21">
        <f t="shared" si="2"/>
        <v>133</v>
      </c>
      <c r="B3308" s="21" t="s">
        <v>420</v>
      </c>
      <c r="C3308" s="23">
        <v>872487.0</v>
      </c>
      <c r="D3308" s="26">
        <f t="shared" si="1"/>
        <v>14570.66204</v>
      </c>
      <c r="E3308" s="37"/>
    </row>
    <row r="3309">
      <c r="A3309" s="21">
        <f t="shared" si="2"/>
        <v>134</v>
      </c>
      <c r="B3309" s="21" t="s">
        <v>15</v>
      </c>
      <c r="C3309" s="23">
        <v>3040926.0</v>
      </c>
      <c r="D3309" s="26">
        <f t="shared" si="1"/>
        <v>51925.48031</v>
      </c>
      <c r="E3309" s="37"/>
    </row>
    <row r="3310">
      <c r="A3310" s="21">
        <f t="shared" si="2"/>
        <v>134</v>
      </c>
      <c r="B3310" s="21" t="s">
        <v>371</v>
      </c>
      <c r="C3310" s="23">
        <v>420778.0</v>
      </c>
      <c r="D3310" s="26">
        <f t="shared" si="1"/>
        <v>7185.015273</v>
      </c>
      <c r="E3310" s="37"/>
    </row>
    <row r="3311">
      <c r="A3311" s="21">
        <f t="shared" si="2"/>
        <v>134</v>
      </c>
      <c r="B3311" s="21" t="s">
        <v>420</v>
      </c>
      <c r="C3311" s="23">
        <v>732600.0</v>
      </c>
      <c r="D3311" s="26">
        <f t="shared" si="1"/>
        <v>12509.54705</v>
      </c>
      <c r="E3311" s="37"/>
    </row>
    <row r="3312">
      <c r="A3312" s="21">
        <f t="shared" si="2"/>
        <v>135</v>
      </c>
      <c r="B3312" s="21" t="s">
        <v>15</v>
      </c>
      <c r="C3312" s="23">
        <v>3194606.0</v>
      </c>
      <c r="D3312" s="26">
        <f t="shared" si="1"/>
        <v>55772.81062</v>
      </c>
      <c r="E3312" s="37"/>
    </row>
    <row r="3313">
      <c r="A3313" s="21">
        <f t="shared" si="2"/>
        <v>135</v>
      </c>
      <c r="B3313" s="21" t="s">
        <v>371</v>
      </c>
      <c r="C3313" s="23">
        <v>381589.0</v>
      </c>
      <c r="D3313" s="26">
        <f t="shared" si="1"/>
        <v>6661.945489</v>
      </c>
      <c r="E3313" s="37"/>
    </row>
    <row r="3314">
      <c r="A3314" s="21">
        <f t="shared" si="2"/>
        <v>135</v>
      </c>
      <c r="B3314" s="21" t="s">
        <v>420</v>
      </c>
      <c r="C3314" s="23">
        <v>618109.0</v>
      </c>
      <c r="D3314" s="26">
        <f t="shared" si="1"/>
        <v>10791.21375</v>
      </c>
      <c r="E3314" s="37"/>
    </row>
    <row r="3315">
      <c r="A3315" s="21">
        <f t="shared" si="2"/>
        <v>136</v>
      </c>
      <c r="B3315" s="21" t="s">
        <v>15</v>
      </c>
      <c r="C3315" s="23">
        <v>3239311.0</v>
      </c>
      <c r="D3315" s="26">
        <f t="shared" si="1"/>
        <v>57818.13826</v>
      </c>
      <c r="E3315" s="37"/>
    </row>
    <row r="3316">
      <c r="A3316" s="21">
        <f t="shared" si="2"/>
        <v>136</v>
      </c>
      <c r="B3316" s="21" t="s">
        <v>371</v>
      </c>
      <c r="C3316" s="23">
        <v>403429.0</v>
      </c>
      <c r="D3316" s="26">
        <f t="shared" si="1"/>
        <v>7200.763897</v>
      </c>
      <c r="E3316" s="37"/>
    </row>
    <row r="3317">
      <c r="A3317" s="21">
        <f t="shared" si="2"/>
        <v>136</v>
      </c>
      <c r="B3317" s="21" t="s">
        <v>420</v>
      </c>
      <c r="C3317" s="23">
        <v>551564.0</v>
      </c>
      <c r="D3317" s="26">
        <f t="shared" si="1"/>
        <v>9844.810706</v>
      </c>
      <c r="E3317" s="37"/>
    </row>
    <row r="3318">
      <c r="A3318" s="21">
        <f t="shared" si="2"/>
        <v>137</v>
      </c>
      <c r="B3318" s="21" t="s">
        <v>15</v>
      </c>
      <c r="C3318" s="23">
        <v>3513411.0</v>
      </c>
      <c r="D3318" s="26">
        <f t="shared" si="1"/>
        <v>64109.4086</v>
      </c>
      <c r="E3318" s="37"/>
    </row>
    <row r="3319">
      <c r="A3319" s="21">
        <f t="shared" si="2"/>
        <v>137</v>
      </c>
      <c r="B3319" s="21" t="s">
        <v>371</v>
      </c>
      <c r="C3319" s="23">
        <v>392559.0</v>
      </c>
      <c r="D3319" s="26">
        <f t="shared" si="1"/>
        <v>7163.046205</v>
      </c>
      <c r="E3319" s="37"/>
    </row>
    <row r="3320">
      <c r="A3320" s="21">
        <f t="shared" si="2"/>
        <v>137</v>
      </c>
      <c r="B3320" s="21" t="s">
        <v>420</v>
      </c>
      <c r="C3320" s="23">
        <v>288334.0</v>
      </c>
      <c r="D3320" s="26">
        <f t="shared" si="1"/>
        <v>5261.246754</v>
      </c>
      <c r="E3320" s="37"/>
    </row>
    <row r="3321">
      <c r="A3321" s="21">
        <f t="shared" si="2"/>
        <v>138</v>
      </c>
      <c r="B3321" s="21" t="s">
        <v>15</v>
      </c>
      <c r="C3321" s="23">
        <v>3788877.0</v>
      </c>
      <c r="D3321" s="26">
        <f t="shared" si="1"/>
        <v>70673.9309</v>
      </c>
      <c r="E3321" s="37"/>
    </row>
    <row r="3322">
      <c r="A3322" s="21">
        <f t="shared" si="2"/>
        <v>138</v>
      </c>
      <c r="B3322" s="21" t="s">
        <v>371</v>
      </c>
      <c r="C3322" s="23">
        <v>349657.0</v>
      </c>
      <c r="D3322" s="26">
        <f t="shared" si="1"/>
        <v>6522.15278</v>
      </c>
      <c r="E3322" s="37"/>
    </row>
    <row r="3323">
      <c r="A3323" s="21">
        <f t="shared" si="2"/>
        <v>138</v>
      </c>
      <c r="B3323" s="21" t="s">
        <v>420</v>
      </c>
      <c r="C3323" s="23">
        <v>55770.0</v>
      </c>
      <c r="D3323" s="26">
        <f t="shared" si="1"/>
        <v>1040.277931</v>
      </c>
      <c r="E3323" s="37"/>
    </row>
    <row r="3324">
      <c r="A3324" s="21">
        <f t="shared" si="2"/>
        <v>139</v>
      </c>
      <c r="B3324" s="21" t="s">
        <v>15</v>
      </c>
      <c r="C3324" s="23">
        <v>3873533.0</v>
      </c>
      <c r="D3324" s="26">
        <f t="shared" si="1"/>
        <v>73856.0252</v>
      </c>
      <c r="E3324" s="37"/>
    </row>
    <row r="3325">
      <c r="A3325" s="21">
        <f t="shared" si="2"/>
        <v>139</v>
      </c>
      <c r="B3325" s="21" t="s">
        <v>371</v>
      </c>
      <c r="C3325" s="23">
        <v>320771.0</v>
      </c>
      <c r="D3325" s="26">
        <f t="shared" si="1"/>
        <v>6116.088609</v>
      </c>
      <c r="E3325" s="37"/>
    </row>
    <row r="3326">
      <c r="A3326" s="21">
        <f t="shared" si="2"/>
        <v>140</v>
      </c>
      <c r="B3326" s="21" t="s">
        <v>15</v>
      </c>
      <c r="C3326" s="23">
        <v>3937946.0</v>
      </c>
      <c r="D3326" s="26">
        <f t="shared" si="1"/>
        <v>76745.29894</v>
      </c>
      <c r="E3326" s="37"/>
    </row>
    <row r="3327">
      <c r="A3327" s="21">
        <f t="shared" si="2"/>
        <v>140</v>
      </c>
      <c r="B3327" s="21" t="s">
        <v>371</v>
      </c>
      <c r="C3327" s="23">
        <v>256358.0</v>
      </c>
      <c r="D3327" s="26">
        <f t="shared" si="1"/>
        <v>4996.074437</v>
      </c>
      <c r="E3327" s="37"/>
    </row>
    <row r="3328">
      <c r="A3328" s="21">
        <f t="shared" si="2"/>
        <v>141</v>
      </c>
      <c r="B3328" s="21" t="s">
        <v>15</v>
      </c>
      <c r="C3328" s="23">
        <v>3943780.0</v>
      </c>
      <c r="D3328" s="26">
        <f t="shared" si="1"/>
        <v>78554.46875</v>
      </c>
      <c r="E3328" s="37"/>
    </row>
    <row r="3329">
      <c r="A3329" s="21">
        <f t="shared" si="2"/>
        <v>141</v>
      </c>
      <c r="B3329" s="21" t="s">
        <v>371</v>
      </c>
      <c r="C3329" s="23">
        <v>239042.0</v>
      </c>
      <c r="D3329" s="26">
        <f t="shared" si="1"/>
        <v>4761.375462</v>
      </c>
      <c r="E3329" s="37"/>
    </row>
    <row r="3330">
      <c r="A3330" s="21">
        <f t="shared" si="2"/>
        <v>141</v>
      </c>
      <c r="B3330" s="21" t="s">
        <v>320</v>
      </c>
      <c r="C3330" s="23">
        <v>11482.0</v>
      </c>
      <c r="D3330" s="26">
        <f t="shared" si="1"/>
        <v>228.7050521</v>
      </c>
      <c r="E3330" s="37"/>
    </row>
    <row r="3331">
      <c r="A3331" s="21">
        <f t="shared" si="2"/>
        <v>142</v>
      </c>
      <c r="B3331" s="21" t="s">
        <v>15</v>
      </c>
      <c r="C3331" s="23">
        <v>3899795.0</v>
      </c>
      <c r="D3331" s="26">
        <f t="shared" si="1"/>
        <v>79386.82227</v>
      </c>
      <c r="E3331" s="37"/>
    </row>
    <row r="3332">
      <c r="A3332" s="21">
        <f t="shared" si="2"/>
        <v>142</v>
      </c>
      <c r="B3332" s="21" t="s">
        <v>371</v>
      </c>
      <c r="C3332" s="23">
        <v>252482.0</v>
      </c>
      <c r="D3332" s="26">
        <f t="shared" si="1"/>
        <v>5139.691615</v>
      </c>
      <c r="E3332" s="37"/>
    </row>
    <row r="3333">
      <c r="A3333" s="21">
        <f t="shared" si="2"/>
        <v>142</v>
      </c>
      <c r="B3333" s="21" t="s">
        <v>320</v>
      </c>
      <c r="C3333" s="23">
        <v>42027.0</v>
      </c>
      <c r="D3333" s="26">
        <f t="shared" si="1"/>
        <v>855.5295803</v>
      </c>
      <c r="E3333" s="37"/>
    </row>
    <row r="3334">
      <c r="A3334" s="21">
        <f t="shared" si="2"/>
        <v>143</v>
      </c>
      <c r="B3334" s="21" t="s">
        <v>15</v>
      </c>
      <c r="C3334" s="23">
        <v>3937500.0</v>
      </c>
      <c r="D3334" s="26">
        <f t="shared" si="1"/>
        <v>81911.94775</v>
      </c>
      <c r="E3334" s="37"/>
    </row>
    <row r="3335">
      <c r="A3335" s="21">
        <f t="shared" si="2"/>
        <v>143</v>
      </c>
      <c r="B3335" s="21" t="s">
        <v>371</v>
      </c>
      <c r="C3335" s="23">
        <v>250022.0</v>
      </c>
      <c r="D3335" s="26">
        <f t="shared" si="1"/>
        <v>5201.216254</v>
      </c>
      <c r="E3335" s="37"/>
    </row>
    <row r="3336">
      <c r="A3336" s="21">
        <f t="shared" si="2"/>
        <v>143</v>
      </c>
      <c r="B3336" s="21" t="s">
        <v>320</v>
      </c>
      <c r="C3336" s="23">
        <v>6782.0</v>
      </c>
      <c r="D3336" s="26">
        <f t="shared" si="1"/>
        <v>141.086179</v>
      </c>
      <c r="E3336" s="37"/>
    </row>
    <row r="3337">
      <c r="A3337" s="21">
        <f t="shared" si="2"/>
        <v>144</v>
      </c>
      <c r="B3337" s="21" t="s">
        <v>15</v>
      </c>
      <c r="C3337" s="23">
        <v>3962978.0</v>
      </c>
      <c r="D3337" s="26">
        <f t="shared" si="1"/>
        <v>84244.0799</v>
      </c>
      <c r="E3337" s="37"/>
    </row>
    <row r="3338">
      <c r="A3338" s="21">
        <f t="shared" si="2"/>
        <v>144</v>
      </c>
      <c r="B3338" s="21" t="s">
        <v>371</v>
      </c>
      <c r="C3338" s="23">
        <v>224498.0</v>
      </c>
      <c r="D3338" s="26">
        <f t="shared" si="1"/>
        <v>4772.327136</v>
      </c>
      <c r="E3338" s="37"/>
    </row>
    <row r="3339">
      <c r="A3339" s="21">
        <f t="shared" si="2"/>
        <v>144</v>
      </c>
      <c r="B3339" s="21" t="s">
        <v>320</v>
      </c>
      <c r="C3339" s="23">
        <v>6828.0</v>
      </c>
      <c r="D3339" s="26">
        <f t="shared" si="1"/>
        <v>145.1480623</v>
      </c>
      <c r="E3339" s="37"/>
    </row>
    <row r="3340">
      <c r="A3340" s="21">
        <f t="shared" si="2"/>
        <v>145</v>
      </c>
      <c r="B3340" s="21" t="s">
        <v>15</v>
      </c>
      <c r="C3340" s="23">
        <v>3990901.0</v>
      </c>
      <c r="D3340" s="26">
        <f t="shared" si="1"/>
        <v>86686.22487</v>
      </c>
      <c r="E3340" s="37"/>
    </row>
    <row r="3341">
      <c r="A3341" s="21">
        <f t="shared" si="2"/>
        <v>145</v>
      </c>
      <c r="B3341" s="21" t="s">
        <v>371</v>
      </c>
      <c r="C3341" s="23">
        <v>203403.0</v>
      </c>
      <c r="D3341" s="26">
        <f t="shared" si="1"/>
        <v>4418.109644</v>
      </c>
      <c r="E3341" s="37"/>
    </row>
    <row r="3342">
      <c r="A3342" s="21">
        <f t="shared" si="2"/>
        <v>146</v>
      </c>
      <c r="B3342" s="21" t="s">
        <v>15</v>
      </c>
      <c r="C3342" s="23">
        <v>3991903.0</v>
      </c>
      <c r="D3342" s="26">
        <f t="shared" si="1"/>
        <v>88591.12865</v>
      </c>
      <c r="E3342" s="37"/>
    </row>
    <row r="3343">
      <c r="A3343" s="21">
        <f t="shared" si="2"/>
        <v>146</v>
      </c>
      <c r="B3343" s="21" t="s">
        <v>371</v>
      </c>
      <c r="C3343" s="23">
        <v>189104.0</v>
      </c>
      <c r="D3343" s="26">
        <f t="shared" si="1"/>
        <v>4196.729428</v>
      </c>
      <c r="E3343" s="37"/>
    </row>
    <row r="3344">
      <c r="A3344" s="21">
        <f t="shared" si="2"/>
        <v>146</v>
      </c>
      <c r="B3344" s="21" t="s">
        <v>911</v>
      </c>
      <c r="C3344" s="23">
        <v>13297.0</v>
      </c>
      <c r="D3344" s="26">
        <f t="shared" si="1"/>
        <v>295.0964083</v>
      </c>
      <c r="E3344" s="37"/>
    </row>
    <row r="3345">
      <c r="A3345" s="21">
        <f t="shared" si="2"/>
        <v>147</v>
      </c>
      <c r="B3345" s="21" t="s">
        <v>15</v>
      </c>
      <c r="C3345" s="23">
        <v>4010518.0</v>
      </c>
      <c r="D3345" s="26">
        <f t="shared" si="1"/>
        <v>90930.77619</v>
      </c>
      <c r="E3345" s="37"/>
    </row>
    <row r="3346">
      <c r="A3346" s="21">
        <f t="shared" si="2"/>
        <v>147</v>
      </c>
      <c r="B3346" s="21" t="s">
        <v>371</v>
      </c>
      <c r="C3346" s="23">
        <v>149980.0</v>
      </c>
      <c r="D3346" s="26">
        <f t="shared" si="1"/>
        <v>3400.507818</v>
      </c>
      <c r="E3346" s="37"/>
    </row>
    <row r="3347">
      <c r="A3347" s="21">
        <f t="shared" si="2"/>
        <v>147</v>
      </c>
      <c r="B3347" s="21" t="s">
        <v>911</v>
      </c>
      <c r="C3347" s="23">
        <v>33806.0</v>
      </c>
      <c r="D3347" s="26">
        <f t="shared" si="1"/>
        <v>766.4859801</v>
      </c>
      <c r="E3347" s="37"/>
    </row>
    <row r="3348">
      <c r="A3348" s="21">
        <f t="shared" si="2"/>
        <v>148</v>
      </c>
      <c r="B3348" s="21" t="s">
        <v>15</v>
      </c>
      <c r="C3348" s="23">
        <v>4059745.0</v>
      </c>
      <c r="D3348" s="26">
        <f t="shared" si="1"/>
        <v>94032.44735</v>
      </c>
      <c r="E3348" s="37"/>
    </row>
    <row r="3349">
      <c r="A3349" s="21">
        <f t="shared" si="2"/>
        <v>148</v>
      </c>
      <c r="B3349" s="21" t="s">
        <v>371</v>
      </c>
      <c r="C3349" s="23">
        <v>118453.0</v>
      </c>
      <c r="D3349" s="26">
        <f t="shared" si="1"/>
        <v>2743.626874</v>
      </c>
      <c r="E3349" s="37"/>
    </row>
    <row r="3350">
      <c r="A3350" s="21">
        <f t="shared" si="2"/>
        <v>148</v>
      </c>
      <c r="B3350" s="21" t="s">
        <v>911</v>
      </c>
      <c r="C3350" s="23">
        <v>16106.0</v>
      </c>
      <c r="D3350" s="26">
        <f t="shared" si="1"/>
        <v>373.0496859</v>
      </c>
      <c r="E3350" s="37"/>
    </row>
    <row r="3351">
      <c r="A3351" s="21">
        <f t="shared" si="2"/>
        <v>149</v>
      </c>
      <c r="B3351" s="21" t="s">
        <v>15</v>
      </c>
      <c r="C3351" s="23">
        <v>4184329.0</v>
      </c>
      <c r="D3351" s="26">
        <f t="shared" si="1"/>
        <v>99001.33738</v>
      </c>
      <c r="E3351" s="37"/>
    </row>
    <row r="3352">
      <c r="A3352" s="21">
        <f t="shared" si="2"/>
        <v>149</v>
      </c>
      <c r="B3352" s="21" t="s">
        <v>371</v>
      </c>
      <c r="C3352" s="23">
        <v>9597.0</v>
      </c>
      <c r="D3352" s="26">
        <f t="shared" si="1"/>
        <v>227.0652797</v>
      </c>
      <c r="E3352" s="37"/>
    </row>
    <row r="3353">
      <c r="A3353" s="21">
        <f t="shared" si="2"/>
        <v>149</v>
      </c>
      <c r="B3353" s="21" t="s">
        <v>911</v>
      </c>
      <c r="C3353" s="23">
        <v>378.0</v>
      </c>
      <c r="D3353" s="26">
        <f t="shared" si="1"/>
        <v>8.94349023</v>
      </c>
      <c r="E3353" s="37"/>
    </row>
    <row r="3354">
      <c r="A3354" s="21">
        <f t="shared" si="2"/>
        <v>150</v>
      </c>
      <c r="B3354" s="21" t="s">
        <v>15</v>
      </c>
      <c r="C3354" s="23">
        <v>4188239.0</v>
      </c>
      <c r="D3354" s="26">
        <f t="shared" si="1"/>
        <v>101216.1812</v>
      </c>
      <c r="E3354" s="37"/>
    </row>
    <row r="3355">
      <c r="A3355" s="21">
        <f t="shared" si="2"/>
        <v>150</v>
      </c>
      <c r="B3355" s="21" t="s">
        <v>911</v>
      </c>
      <c r="C3355" s="23">
        <v>6065.0</v>
      </c>
      <c r="D3355" s="26">
        <f t="shared" si="1"/>
        <v>146.5714204</v>
      </c>
      <c r="E3355" s="37"/>
    </row>
    <row r="3356">
      <c r="A3356" s="21">
        <f t="shared" si="2"/>
        <v>151</v>
      </c>
      <c r="B3356" s="21" t="s">
        <v>15</v>
      </c>
      <c r="C3356" s="23">
        <v>4162896.0</v>
      </c>
      <c r="D3356" s="26">
        <f t="shared" si="1"/>
        <v>102750.4182</v>
      </c>
      <c r="E3356" s="37"/>
    </row>
    <row r="3357">
      <c r="A3357" s="21">
        <f t="shared" si="2"/>
        <v>151</v>
      </c>
      <c r="B3357" s="21" t="s">
        <v>911</v>
      </c>
      <c r="C3357" s="23">
        <v>31408.0</v>
      </c>
      <c r="D3357" s="26">
        <f t="shared" si="1"/>
        <v>775.2259812</v>
      </c>
      <c r="E3357" s="37"/>
    </row>
    <row r="3358">
      <c r="A3358" s="21">
        <f t="shared" si="2"/>
        <v>152</v>
      </c>
      <c r="B3358" s="21" t="s">
        <v>15</v>
      </c>
      <c r="C3358" s="23">
        <v>4121315.0</v>
      </c>
      <c r="D3358" s="26">
        <f t="shared" si="1"/>
        <v>103886.4636</v>
      </c>
      <c r="E3358" s="37"/>
    </row>
    <row r="3359">
      <c r="A3359" s="21">
        <f t="shared" si="2"/>
        <v>152</v>
      </c>
      <c r="B3359" s="21" t="s">
        <v>911</v>
      </c>
      <c r="C3359" s="23">
        <v>72989.0</v>
      </c>
      <c r="D3359" s="26">
        <f t="shared" si="1"/>
        <v>1839.84216</v>
      </c>
      <c r="E3359" s="37"/>
    </row>
    <row r="3360">
      <c r="A3360" s="21">
        <f t="shared" si="2"/>
        <v>153</v>
      </c>
      <c r="B3360" s="21" t="s">
        <v>15</v>
      </c>
      <c r="C3360" s="23">
        <v>3977756.0</v>
      </c>
      <c r="D3360" s="26">
        <f t="shared" si="1"/>
        <v>102390.8725</v>
      </c>
      <c r="E3360" s="37"/>
    </row>
    <row r="3361">
      <c r="A3361" s="21">
        <f t="shared" si="2"/>
        <v>153</v>
      </c>
      <c r="B3361" s="21" t="s">
        <v>911</v>
      </c>
      <c r="C3361" s="23">
        <v>216548.0</v>
      </c>
      <c r="D3361" s="26">
        <f t="shared" si="1"/>
        <v>5574.132415</v>
      </c>
      <c r="E3361" s="37"/>
    </row>
    <row r="3362">
      <c r="A3362" s="21">
        <f t="shared" si="2"/>
        <v>154</v>
      </c>
      <c r="B3362" s="21" t="s">
        <v>15</v>
      </c>
      <c r="C3362" s="23">
        <v>4017440.0</v>
      </c>
      <c r="D3362" s="26">
        <f t="shared" si="1"/>
        <v>105593.3438</v>
      </c>
      <c r="E3362" s="37"/>
    </row>
    <row r="3363">
      <c r="A3363" s="21">
        <f t="shared" si="2"/>
        <v>154</v>
      </c>
      <c r="B3363" s="21" t="s">
        <v>911</v>
      </c>
      <c r="C3363" s="23">
        <v>176864.0</v>
      </c>
      <c r="D3363" s="26">
        <f t="shared" si="1"/>
        <v>4648.647188</v>
      </c>
      <c r="E3363" s="37"/>
    </row>
    <row r="3364">
      <c r="A3364" s="21">
        <f t="shared" si="2"/>
        <v>155</v>
      </c>
      <c r="B3364" s="21" t="s">
        <v>15</v>
      </c>
      <c r="C3364" s="23">
        <v>3802240.0</v>
      </c>
      <c r="D3364" s="26">
        <f t="shared" si="1"/>
        <v>102036.1437</v>
      </c>
      <c r="E3364" s="37"/>
    </row>
    <row r="3365">
      <c r="A3365" s="21">
        <f t="shared" si="2"/>
        <v>155</v>
      </c>
      <c r="B3365" s="21" t="s">
        <v>911</v>
      </c>
      <c r="C3365" s="23">
        <v>392064.0</v>
      </c>
      <c r="D3365" s="26">
        <f t="shared" si="1"/>
        <v>10521.35022</v>
      </c>
      <c r="E3365" s="37"/>
    </row>
    <row r="3366">
      <c r="A3366" s="21">
        <f t="shared" si="2"/>
        <v>156</v>
      </c>
      <c r="B3366" s="21" t="s">
        <v>15</v>
      </c>
      <c r="C3366" s="23">
        <v>3821759.0</v>
      </c>
      <c r="D3366" s="26">
        <f t="shared" si="1"/>
        <v>104705.0742</v>
      </c>
      <c r="E3366" s="37"/>
    </row>
    <row r="3367">
      <c r="A3367" s="21">
        <f t="shared" si="2"/>
        <v>156</v>
      </c>
      <c r="B3367" s="21" t="s">
        <v>911</v>
      </c>
      <c r="C3367" s="23">
        <v>372545.0</v>
      </c>
      <c r="D3367" s="26">
        <f t="shared" si="1"/>
        <v>10206.64879</v>
      </c>
      <c r="E3367" s="37"/>
    </row>
    <row r="3368">
      <c r="A3368" s="21">
        <f t="shared" si="2"/>
        <v>157</v>
      </c>
      <c r="B3368" s="21" t="s">
        <v>15</v>
      </c>
      <c r="C3368" s="23">
        <v>3865199.0</v>
      </c>
      <c r="D3368" s="26">
        <f t="shared" si="1"/>
        <v>108100.5691</v>
      </c>
      <c r="E3368" s="37"/>
    </row>
    <row r="3369">
      <c r="A3369" s="21">
        <f t="shared" si="2"/>
        <v>157</v>
      </c>
      <c r="B3369" s="21" t="s">
        <v>911</v>
      </c>
      <c r="C3369" s="23">
        <v>329105.0</v>
      </c>
      <c r="D3369" s="26">
        <f t="shared" si="1"/>
        <v>9204.296545</v>
      </c>
      <c r="E3369" s="37"/>
    </row>
    <row r="3370">
      <c r="A3370" s="21">
        <f t="shared" si="2"/>
        <v>158</v>
      </c>
      <c r="B3370" s="21" t="s">
        <v>15</v>
      </c>
      <c r="C3370" s="23">
        <v>3913452.0</v>
      </c>
      <c r="D3370" s="26">
        <f t="shared" si="1"/>
        <v>111719.4508</v>
      </c>
      <c r="E3370" s="37"/>
    </row>
    <row r="3371">
      <c r="A3371" s="21">
        <f t="shared" si="2"/>
        <v>158</v>
      </c>
      <c r="B3371" s="21" t="s">
        <v>911</v>
      </c>
      <c r="C3371" s="23">
        <v>280852.0</v>
      </c>
      <c r="D3371" s="26">
        <f t="shared" si="1"/>
        <v>8017.635373</v>
      </c>
      <c r="E3371" s="37"/>
    </row>
    <row r="3372">
      <c r="A3372" s="21">
        <f t="shared" si="2"/>
        <v>159</v>
      </c>
      <c r="B3372" s="21" t="s">
        <v>15</v>
      </c>
      <c r="C3372" s="23">
        <v>3916672.0</v>
      </c>
      <c r="D3372" s="26">
        <f t="shared" si="1"/>
        <v>114119.2211</v>
      </c>
      <c r="E3372" s="37"/>
    </row>
    <row r="3373">
      <c r="A3373" s="21">
        <f t="shared" si="2"/>
        <v>159</v>
      </c>
      <c r="B3373" s="21" t="s">
        <v>911</v>
      </c>
      <c r="C3373" s="23">
        <v>277632.0</v>
      </c>
      <c r="D3373" s="26">
        <f t="shared" si="1"/>
        <v>8089.303261</v>
      </c>
      <c r="E3373" s="37"/>
    </row>
    <row r="3374">
      <c r="A3374" s="21">
        <f t="shared" si="2"/>
        <v>160</v>
      </c>
      <c r="B3374" s="21" t="s">
        <v>15</v>
      </c>
      <c r="C3374" s="23">
        <v>3868008.0</v>
      </c>
      <c r="D3374" s="26">
        <f t="shared" si="1"/>
        <v>115016.7533</v>
      </c>
      <c r="E3374" s="37"/>
    </row>
    <row r="3375">
      <c r="A3375" s="21">
        <f t="shared" si="2"/>
        <v>160</v>
      </c>
      <c r="B3375" s="21" t="s">
        <v>438</v>
      </c>
      <c r="C3375" s="23">
        <v>22.0</v>
      </c>
      <c r="D3375" s="26">
        <f t="shared" si="1"/>
        <v>0.6541787331</v>
      </c>
      <c r="E3375" s="37"/>
    </row>
    <row r="3376">
      <c r="A3376" s="21">
        <f t="shared" si="2"/>
        <v>160</v>
      </c>
      <c r="B3376" s="21" t="s">
        <v>911</v>
      </c>
      <c r="C3376" s="23">
        <v>326274.0</v>
      </c>
      <c r="D3376" s="26">
        <f t="shared" si="1"/>
        <v>9701.886907</v>
      </c>
      <c r="E3376" s="37"/>
    </row>
    <row r="3377">
      <c r="A3377" s="21">
        <f t="shared" si="2"/>
        <v>161</v>
      </c>
      <c r="B3377" s="21" t="s">
        <v>15</v>
      </c>
      <c r="C3377" s="23">
        <v>3748616.0</v>
      </c>
      <c r="D3377" s="26">
        <f t="shared" si="1"/>
        <v>113745.79</v>
      </c>
      <c r="E3377" s="37"/>
    </row>
    <row r="3378">
      <c r="A3378" s="21">
        <f t="shared" si="2"/>
        <v>161</v>
      </c>
      <c r="B3378" s="21" t="s">
        <v>438</v>
      </c>
      <c r="C3378" s="23">
        <v>67047.0</v>
      </c>
      <c r="D3378" s="26">
        <f t="shared" si="1"/>
        <v>2034.434571</v>
      </c>
      <c r="E3378" s="37"/>
    </row>
    <row r="3379">
      <c r="A3379" s="21">
        <f t="shared" si="2"/>
        <v>161</v>
      </c>
      <c r="B3379" s="21" t="s">
        <v>911</v>
      </c>
      <c r="C3379" s="23">
        <v>378641.0</v>
      </c>
      <c r="D3379" s="26">
        <f t="shared" si="1"/>
        <v>11489.25888</v>
      </c>
      <c r="E3379" s="37"/>
    </row>
    <row r="3380">
      <c r="A3380" s="21">
        <f t="shared" si="2"/>
        <v>162</v>
      </c>
      <c r="B3380" s="21" t="s">
        <v>15</v>
      </c>
      <c r="C3380" s="23">
        <v>3677218.0</v>
      </c>
      <c r="D3380" s="26">
        <f t="shared" si="1"/>
        <v>113849.7364</v>
      </c>
      <c r="E3380" s="37"/>
    </row>
    <row r="3381">
      <c r="A3381" s="21">
        <f t="shared" si="2"/>
        <v>162</v>
      </c>
      <c r="B3381" s="21" t="s">
        <v>438</v>
      </c>
      <c r="C3381" s="23">
        <v>82488.0</v>
      </c>
      <c r="D3381" s="26">
        <f t="shared" si="1"/>
        <v>2553.897282</v>
      </c>
      <c r="E3381" s="37"/>
    </row>
    <row r="3382">
      <c r="A3382" s="21">
        <f t="shared" si="2"/>
        <v>162</v>
      </c>
      <c r="B3382" s="21" t="s">
        <v>911</v>
      </c>
      <c r="C3382" s="23">
        <v>434598.0</v>
      </c>
      <c r="D3382" s="26">
        <f t="shared" si="1"/>
        <v>13455.51657</v>
      </c>
      <c r="E3382" s="37"/>
    </row>
    <row r="3383">
      <c r="A3383" s="21">
        <f t="shared" si="2"/>
        <v>163</v>
      </c>
      <c r="B3383" s="21" t="s">
        <v>15</v>
      </c>
      <c r="C3383" s="23">
        <v>3611224.0</v>
      </c>
      <c r="D3383" s="26">
        <f t="shared" si="1"/>
        <v>114070.1804</v>
      </c>
      <c r="E3383" s="37"/>
    </row>
    <row r="3384">
      <c r="A3384" s="21">
        <f t="shared" si="2"/>
        <v>163</v>
      </c>
      <c r="B3384" s="21" t="s">
        <v>441</v>
      </c>
      <c r="C3384" s="23">
        <v>13296.0</v>
      </c>
      <c r="D3384" s="26">
        <f t="shared" si="1"/>
        <v>419.9897648</v>
      </c>
      <c r="E3384" s="37"/>
    </row>
    <row r="3385">
      <c r="A3385" s="21">
        <f t="shared" si="2"/>
        <v>163</v>
      </c>
      <c r="B3385" s="21" t="s">
        <v>438</v>
      </c>
      <c r="C3385" s="23">
        <v>105741.0</v>
      </c>
      <c r="D3385" s="26">
        <f t="shared" si="1"/>
        <v>3340.112644</v>
      </c>
      <c r="E3385" s="37"/>
    </row>
    <row r="3386">
      <c r="A3386" s="21">
        <f t="shared" si="2"/>
        <v>163</v>
      </c>
      <c r="B3386" s="21" t="s">
        <v>911</v>
      </c>
      <c r="C3386" s="23">
        <v>464043.0</v>
      </c>
      <c r="D3386" s="26">
        <f t="shared" si="1"/>
        <v>14658.0408</v>
      </c>
      <c r="E3386" s="37"/>
    </row>
    <row r="3387">
      <c r="A3387" s="21">
        <f t="shared" si="2"/>
        <v>164</v>
      </c>
      <c r="B3387" s="21" t="s">
        <v>15</v>
      </c>
      <c r="C3387" s="23">
        <v>3590832.0</v>
      </c>
      <c r="D3387" s="26">
        <f t="shared" si="1"/>
        <v>115710.7554</v>
      </c>
      <c r="E3387" s="37"/>
    </row>
    <row r="3388">
      <c r="A3388" s="21">
        <f t="shared" si="2"/>
        <v>164</v>
      </c>
      <c r="B3388" s="21" t="s">
        <v>441</v>
      </c>
      <c r="C3388" s="23">
        <v>4525.0</v>
      </c>
      <c r="D3388" s="26">
        <f t="shared" si="1"/>
        <v>145.8133292</v>
      </c>
      <c r="E3388" s="37"/>
    </row>
    <row r="3389">
      <c r="A3389" s="21">
        <f t="shared" si="2"/>
        <v>164</v>
      </c>
      <c r="B3389" s="21" t="s">
        <v>438</v>
      </c>
      <c r="C3389" s="23">
        <v>317383.0</v>
      </c>
      <c r="D3389" s="26">
        <f t="shared" si="1"/>
        <v>10227.3308</v>
      </c>
      <c r="E3389" s="37"/>
    </row>
    <row r="3390">
      <c r="A3390" s="21">
        <f t="shared" si="2"/>
        <v>164</v>
      </c>
      <c r="B3390" s="21" t="s">
        <v>911</v>
      </c>
      <c r="C3390" s="23">
        <v>281564.0</v>
      </c>
      <c r="D3390" s="26">
        <f t="shared" si="1"/>
        <v>9073.101484</v>
      </c>
      <c r="E3390" s="37"/>
    </row>
    <row r="3391">
      <c r="A3391" s="21">
        <f t="shared" si="2"/>
        <v>165</v>
      </c>
      <c r="B3391" s="21" t="s">
        <v>15</v>
      </c>
      <c r="C3391" s="23">
        <v>3568512.0</v>
      </c>
      <c r="D3391" s="26">
        <f t="shared" si="1"/>
        <v>117295.607</v>
      </c>
      <c r="E3391" s="37"/>
    </row>
    <row r="3392">
      <c r="A3392" s="21">
        <f t="shared" si="2"/>
        <v>165</v>
      </c>
      <c r="B3392" s="21" t="s">
        <v>438</v>
      </c>
      <c r="C3392" s="23">
        <v>342149.0</v>
      </c>
      <c r="D3392" s="26">
        <f t="shared" si="1"/>
        <v>11246.30508</v>
      </c>
      <c r="E3392" s="37"/>
    </row>
    <row r="3393">
      <c r="A3393" s="21">
        <f t="shared" si="2"/>
        <v>165</v>
      </c>
      <c r="B3393" s="21" t="s">
        <v>911</v>
      </c>
      <c r="C3393" s="23">
        <v>283643.0</v>
      </c>
      <c r="D3393" s="26">
        <f t="shared" si="1"/>
        <v>9323.235524</v>
      </c>
      <c r="E3393" s="37"/>
    </row>
    <row r="3394">
      <c r="A3394" s="21">
        <f t="shared" si="2"/>
        <v>166</v>
      </c>
      <c r="B3394" s="21" t="s">
        <v>15</v>
      </c>
      <c r="C3394" s="23">
        <v>3488367.0</v>
      </c>
      <c r="D3394" s="26">
        <f t="shared" si="1"/>
        <v>116946.3828</v>
      </c>
      <c r="E3394" s="37"/>
    </row>
    <row r="3395">
      <c r="A3395" s="21">
        <f t="shared" si="2"/>
        <v>166</v>
      </c>
      <c r="B3395" s="21" t="s">
        <v>438</v>
      </c>
      <c r="C3395" s="23">
        <v>301087.0</v>
      </c>
      <c r="D3395" s="26">
        <f t="shared" si="1"/>
        <v>10093.84493</v>
      </c>
      <c r="E3395" s="37"/>
    </row>
    <row r="3396">
      <c r="A3396" s="21">
        <f t="shared" si="2"/>
        <v>166</v>
      </c>
      <c r="B3396" s="21" t="s">
        <v>911</v>
      </c>
      <c r="C3396" s="23">
        <v>404850.0</v>
      </c>
      <c r="D3396" s="26">
        <f t="shared" si="1"/>
        <v>13572.46616</v>
      </c>
      <c r="E3396" s="37"/>
    </row>
    <row r="3397">
      <c r="A3397" s="21">
        <f t="shared" si="2"/>
        <v>167</v>
      </c>
      <c r="B3397" s="21" t="s">
        <v>15</v>
      </c>
      <c r="C3397" s="23">
        <v>3498634.0</v>
      </c>
      <c r="D3397" s="26">
        <f t="shared" si="1"/>
        <v>119615.1946</v>
      </c>
      <c r="E3397" s="37"/>
    </row>
    <row r="3398">
      <c r="A3398" s="21">
        <f t="shared" si="2"/>
        <v>167</v>
      </c>
      <c r="B3398" s="21" t="s">
        <v>438</v>
      </c>
      <c r="C3398" s="23">
        <v>309953.0</v>
      </c>
      <c r="D3398" s="26">
        <f t="shared" si="1"/>
        <v>10597.01826</v>
      </c>
      <c r="E3398" s="37"/>
    </row>
    <row r="3399">
      <c r="A3399" s="21">
        <f t="shared" si="2"/>
        <v>167</v>
      </c>
      <c r="B3399" s="21" t="s">
        <v>911</v>
      </c>
      <c r="C3399" s="23">
        <v>385717.0</v>
      </c>
      <c r="D3399" s="26">
        <f t="shared" si="1"/>
        <v>13187.32225</v>
      </c>
      <c r="E3399" s="37"/>
    </row>
    <row r="3400">
      <c r="A3400" s="21">
        <f t="shared" si="2"/>
        <v>168</v>
      </c>
      <c r="B3400" s="21" t="s">
        <v>15</v>
      </c>
      <c r="C3400" s="23">
        <v>3484905.0</v>
      </c>
      <c r="D3400" s="26">
        <f t="shared" si="1"/>
        <v>121493.8348</v>
      </c>
      <c r="E3400" s="37"/>
    </row>
    <row r="3401">
      <c r="A3401" s="21">
        <f t="shared" si="2"/>
        <v>168</v>
      </c>
      <c r="B3401" s="21" t="s">
        <v>438</v>
      </c>
      <c r="C3401" s="23">
        <v>309133.0</v>
      </c>
      <c r="D3401" s="26">
        <f t="shared" si="1"/>
        <v>10777.26757</v>
      </c>
      <c r="E3401" s="37"/>
    </row>
    <row r="3402">
      <c r="A3402" s="21">
        <f t="shared" si="2"/>
        <v>168</v>
      </c>
      <c r="B3402" s="21" t="s">
        <v>911</v>
      </c>
      <c r="C3402" s="23">
        <v>400266.0</v>
      </c>
      <c r="D3402" s="26">
        <f t="shared" si="1"/>
        <v>13954.42668</v>
      </c>
      <c r="E3402" s="37"/>
    </row>
    <row r="3403">
      <c r="A3403" s="21">
        <f t="shared" si="2"/>
        <v>169</v>
      </c>
      <c r="B3403" s="21" t="s">
        <v>15</v>
      </c>
      <c r="C3403" s="23">
        <v>3547935.0</v>
      </c>
      <c r="D3403" s="26">
        <f t="shared" si="1"/>
        <v>126114.6989</v>
      </c>
      <c r="E3403" s="37"/>
    </row>
    <row r="3404">
      <c r="A3404" s="21">
        <f t="shared" si="2"/>
        <v>169</v>
      </c>
      <c r="B3404" s="21" t="s">
        <v>438</v>
      </c>
      <c r="C3404" s="23">
        <v>185253.0</v>
      </c>
      <c r="D3404" s="26">
        <f t="shared" si="1"/>
        <v>6584.992769</v>
      </c>
      <c r="E3404" s="37"/>
    </row>
    <row r="3405">
      <c r="A3405" s="21">
        <f t="shared" si="2"/>
        <v>169</v>
      </c>
      <c r="B3405" s="21" t="s">
        <v>911</v>
      </c>
      <c r="C3405" s="23">
        <v>461116.0</v>
      </c>
      <c r="D3405" s="26">
        <f t="shared" si="1"/>
        <v>16390.80353</v>
      </c>
      <c r="E3405" s="37"/>
    </row>
    <row r="3406">
      <c r="A3406" s="21">
        <f t="shared" si="2"/>
        <v>170</v>
      </c>
      <c r="B3406" s="21" t="s">
        <v>15</v>
      </c>
      <c r="C3406" s="23">
        <v>3860480.0</v>
      </c>
      <c r="D3406" s="26">
        <f t="shared" si="1"/>
        <v>139897.0169</v>
      </c>
      <c r="E3406" s="37"/>
    </row>
    <row r="3407">
      <c r="A3407" s="21">
        <f t="shared" si="2"/>
        <v>170</v>
      </c>
      <c r="B3407" s="21" t="s">
        <v>438</v>
      </c>
      <c r="C3407" s="23">
        <v>20419.0</v>
      </c>
      <c r="D3407" s="26">
        <f t="shared" si="1"/>
        <v>739.9487081</v>
      </c>
      <c r="E3407" s="37"/>
    </row>
    <row r="3408">
      <c r="A3408" s="21">
        <f t="shared" si="2"/>
        <v>170</v>
      </c>
      <c r="B3408" s="21" t="s">
        <v>911</v>
      </c>
      <c r="C3408" s="23">
        <v>313405.0</v>
      </c>
      <c r="D3408" s="26">
        <f t="shared" si="1"/>
        <v>11357.24692</v>
      </c>
      <c r="E3408" s="37"/>
    </row>
    <row r="3409">
      <c r="A3409" s="21">
        <f t="shared" si="2"/>
        <v>171</v>
      </c>
      <c r="B3409" s="21" t="s">
        <v>15</v>
      </c>
      <c r="C3409" s="23">
        <v>3801900.0</v>
      </c>
      <c r="D3409" s="26">
        <f t="shared" si="1"/>
        <v>140441.1243</v>
      </c>
      <c r="E3409" s="37"/>
    </row>
    <row r="3410">
      <c r="A3410" s="21">
        <f t="shared" si="2"/>
        <v>171</v>
      </c>
      <c r="B3410" s="21" t="s">
        <v>911</v>
      </c>
      <c r="C3410" s="23">
        <v>392404.0</v>
      </c>
      <c r="D3410" s="26">
        <f t="shared" si="1"/>
        <v>14495.29418</v>
      </c>
      <c r="E3410" s="37"/>
    </row>
    <row r="3411">
      <c r="A3411" s="21">
        <f t="shared" si="2"/>
        <v>172</v>
      </c>
      <c r="B3411" s="21" t="s">
        <v>15</v>
      </c>
      <c r="C3411" s="23">
        <v>4030699.0</v>
      </c>
      <c r="D3411" s="26">
        <f t="shared" si="1"/>
        <v>151757.0296</v>
      </c>
      <c r="E3411" s="37"/>
    </row>
    <row r="3412">
      <c r="A3412" s="21">
        <f t="shared" si="2"/>
        <v>172</v>
      </c>
      <c r="B3412" s="21" t="s">
        <v>911</v>
      </c>
      <c r="C3412" s="23">
        <v>163605.0</v>
      </c>
      <c r="D3412" s="26">
        <f t="shared" si="1"/>
        <v>6159.777455</v>
      </c>
      <c r="E3412" s="37"/>
    </row>
    <row r="3413">
      <c r="A3413" s="21">
        <f t="shared" si="2"/>
        <v>173</v>
      </c>
      <c r="B3413" s="21" t="s">
        <v>15</v>
      </c>
      <c r="C3413" s="23">
        <v>4162732.0</v>
      </c>
      <c r="D3413" s="26">
        <f t="shared" si="1"/>
        <v>159723.6131</v>
      </c>
      <c r="E3413" s="37"/>
    </row>
    <row r="3414">
      <c r="A3414" s="21">
        <f t="shared" si="2"/>
        <v>173</v>
      </c>
      <c r="B3414" s="21" t="s">
        <v>911</v>
      </c>
      <c r="C3414" s="23">
        <v>31572.0</v>
      </c>
      <c r="D3414" s="26">
        <f t="shared" si="1"/>
        <v>1211.414502</v>
      </c>
      <c r="E3414" s="37"/>
    </row>
    <row r="3415">
      <c r="A3415" s="21">
        <f t="shared" si="2"/>
        <v>174</v>
      </c>
      <c r="B3415" s="21" t="s">
        <v>15</v>
      </c>
      <c r="C3415" s="23">
        <v>4154681.0</v>
      </c>
      <c r="D3415" s="26">
        <f t="shared" si="1"/>
        <v>162441.4862</v>
      </c>
      <c r="E3415" s="37"/>
    </row>
    <row r="3416">
      <c r="A3416" s="21">
        <f t="shared" si="2"/>
        <v>174</v>
      </c>
      <c r="B3416" s="21" t="s">
        <v>387</v>
      </c>
      <c r="C3416" s="23">
        <v>1977.0</v>
      </c>
      <c r="D3416" s="26">
        <f t="shared" si="1"/>
        <v>77.2975875</v>
      </c>
      <c r="E3416" s="37"/>
    </row>
    <row r="3417">
      <c r="A3417" s="21">
        <f t="shared" si="2"/>
        <v>174</v>
      </c>
      <c r="B3417" s="21" t="s">
        <v>332</v>
      </c>
      <c r="C3417" s="23">
        <v>37646.0</v>
      </c>
      <c r="D3417" s="26">
        <f t="shared" si="1"/>
        <v>1471.899332</v>
      </c>
      <c r="E3417" s="37"/>
    </row>
    <row r="3418">
      <c r="A3418" s="21">
        <f t="shared" si="2"/>
        <v>175</v>
      </c>
      <c r="B3418" s="21" t="s">
        <v>15</v>
      </c>
      <c r="C3418" s="23">
        <v>4050662.0</v>
      </c>
      <c r="D3418" s="26">
        <f t="shared" si="1"/>
        <v>161361.2389</v>
      </c>
      <c r="E3418" s="37"/>
    </row>
    <row r="3419">
      <c r="A3419" s="21">
        <f t="shared" si="2"/>
        <v>175</v>
      </c>
      <c r="B3419" s="21" t="s">
        <v>462</v>
      </c>
      <c r="C3419" s="23">
        <v>2998.0</v>
      </c>
      <c r="D3419" s="26">
        <f t="shared" si="1"/>
        <v>119.4276378</v>
      </c>
      <c r="E3419" s="37"/>
    </row>
    <row r="3420">
      <c r="A3420" s="21">
        <f t="shared" si="2"/>
        <v>175</v>
      </c>
      <c r="B3420" s="21" t="s">
        <v>332</v>
      </c>
      <c r="C3420" s="23">
        <v>140644.0</v>
      </c>
      <c r="D3420" s="26">
        <f t="shared" si="1"/>
        <v>5602.662005</v>
      </c>
      <c r="E3420" s="37"/>
    </row>
    <row r="3421">
      <c r="A3421" s="21">
        <f t="shared" si="2"/>
        <v>176</v>
      </c>
      <c r="B3421" s="21" t="s">
        <v>15</v>
      </c>
      <c r="C3421" s="23">
        <v>3912119.0</v>
      </c>
      <c r="D3421" s="26">
        <f t="shared" si="1"/>
        <v>158760.8901</v>
      </c>
      <c r="E3421" s="37"/>
    </row>
    <row r="3422">
      <c r="A3422" s="21">
        <f t="shared" si="2"/>
        <v>176</v>
      </c>
      <c r="B3422" s="21" t="s">
        <v>332</v>
      </c>
      <c r="C3422" s="23">
        <v>282185.0</v>
      </c>
      <c r="D3422" s="26">
        <f t="shared" si="1"/>
        <v>11451.57951</v>
      </c>
      <c r="E3422" s="37"/>
    </row>
    <row r="3423">
      <c r="A3423" s="21">
        <f t="shared" si="2"/>
        <v>177</v>
      </c>
      <c r="B3423" s="21" t="s">
        <v>15</v>
      </c>
      <c r="C3423" s="23">
        <v>3773814.0</v>
      </c>
      <c r="D3423" s="26">
        <f t="shared" si="1"/>
        <v>155996.0049</v>
      </c>
      <c r="E3423" s="37"/>
    </row>
    <row r="3424">
      <c r="A3424" s="21">
        <f t="shared" si="2"/>
        <v>177</v>
      </c>
      <c r="B3424" s="21" t="s">
        <v>332</v>
      </c>
      <c r="C3424" s="23">
        <v>420490.0</v>
      </c>
      <c r="D3424" s="26">
        <f t="shared" si="1"/>
        <v>17381.55619</v>
      </c>
      <c r="E3424" s="37"/>
    </row>
    <row r="3425">
      <c r="A3425" s="21">
        <f t="shared" si="2"/>
        <v>178</v>
      </c>
      <c r="B3425" s="21" t="s">
        <v>15</v>
      </c>
      <c r="C3425" s="23">
        <v>3855478.0</v>
      </c>
      <c r="D3425" s="26">
        <f t="shared" si="1"/>
        <v>162313.6079</v>
      </c>
      <c r="E3425" s="37"/>
    </row>
    <row r="3426">
      <c r="A3426" s="21">
        <f t="shared" si="2"/>
        <v>178</v>
      </c>
      <c r="B3426" s="21" t="s">
        <v>332</v>
      </c>
      <c r="C3426" s="23">
        <v>338826.0</v>
      </c>
      <c r="D3426" s="26">
        <f t="shared" si="1"/>
        <v>14264.39744</v>
      </c>
      <c r="E3426" s="37"/>
    </row>
    <row r="3427">
      <c r="A3427" s="21">
        <f t="shared" si="2"/>
        <v>179</v>
      </c>
      <c r="B3427" s="21" t="s">
        <v>15</v>
      </c>
      <c r="C3427" s="23">
        <v>3978779.0</v>
      </c>
      <c r="D3427" s="26">
        <f t="shared" si="1"/>
        <v>170573.4226</v>
      </c>
      <c r="E3427" s="37"/>
    </row>
    <row r="3428">
      <c r="A3428" s="21">
        <f t="shared" si="2"/>
        <v>179</v>
      </c>
      <c r="B3428" s="21" t="s">
        <v>332</v>
      </c>
      <c r="C3428" s="23">
        <v>215525.0</v>
      </c>
      <c r="D3428" s="26">
        <f t="shared" si="1"/>
        <v>9239.728294</v>
      </c>
      <c r="E3428" s="37"/>
    </row>
    <row r="3429">
      <c r="A3429" s="21">
        <f t="shared" si="2"/>
        <v>180</v>
      </c>
      <c r="B3429" s="21" t="s">
        <v>15</v>
      </c>
      <c r="C3429" s="23">
        <v>4004998.0</v>
      </c>
      <c r="D3429" s="26">
        <f t="shared" si="1"/>
        <v>174819.0423</v>
      </c>
      <c r="E3429" s="37"/>
    </row>
    <row r="3430">
      <c r="A3430" s="21">
        <f t="shared" si="2"/>
        <v>180</v>
      </c>
      <c r="B3430" s="21" t="s">
        <v>332</v>
      </c>
      <c r="C3430" s="23">
        <v>189306.0</v>
      </c>
      <c r="D3430" s="26">
        <f t="shared" si="1"/>
        <v>8263.248479</v>
      </c>
      <c r="E3430" s="37"/>
    </row>
    <row r="3431">
      <c r="A3431" s="21">
        <f t="shared" si="2"/>
        <v>181</v>
      </c>
      <c r="B3431" s="21" t="s">
        <v>15</v>
      </c>
      <c r="C3431" s="23">
        <v>4062119.0</v>
      </c>
      <c r="D3431" s="26">
        <f t="shared" si="1"/>
        <v>180510.682</v>
      </c>
      <c r="E3431" s="37"/>
    </row>
    <row r="3432">
      <c r="A3432" s="21">
        <f t="shared" si="2"/>
        <v>181</v>
      </c>
      <c r="B3432" s="21" t="s">
        <v>332</v>
      </c>
      <c r="C3432" s="23">
        <v>132185.0</v>
      </c>
      <c r="D3432" s="26">
        <f t="shared" si="1"/>
        <v>5873.979689</v>
      </c>
      <c r="E3432" s="37"/>
    </row>
    <row r="3433">
      <c r="A3433" s="21">
        <f t="shared" si="2"/>
        <v>182</v>
      </c>
      <c r="B3433" s="21" t="s">
        <v>15</v>
      </c>
      <c r="C3433" s="23">
        <v>4086303.0</v>
      </c>
      <c r="D3433" s="26">
        <f t="shared" si="1"/>
        <v>184834.2716</v>
      </c>
      <c r="E3433" s="37"/>
    </row>
    <row r="3434">
      <c r="A3434" s="21">
        <f t="shared" si="2"/>
        <v>182</v>
      </c>
      <c r="B3434" s="21" t="s">
        <v>332</v>
      </c>
      <c r="C3434" s="23">
        <v>108001.0</v>
      </c>
      <c r="D3434" s="26">
        <f t="shared" si="1"/>
        <v>4885.170329</v>
      </c>
      <c r="E3434" s="37"/>
    </row>
    <row r="3435">
      <c r="A3435" s="21">
        <f t="shared" si="2"/>
        <v>183</v>
      </c>
      <c r="B3435" s="21" t="s">
        <v>15</v>
      </c>
      <c r="C3435" s="23">
        <v>4096912.0</v>
      </c>
      <c r="D3435" s="26">
        <f t="shared" si="1"/>
        <v>188602.2875</v>
      </c>
      <c r="E3435" s="37"/>
    </row>
    <row r="3436">
      <c r="A3436" s="21">
        <f t="shared" si="2"/>
        <v>183</v>
      </c>
      <c r="B3436" s="21" t="s">
        <v>332</v>
      </c>
      <c r="C3436" s="23">
        <v>97392.0</v>
      </c>
      <c r="D3436" s="26">
        <f t="shared" si="1"/>
        <v>4483.46315</v>
      </c>
      <c r="E3436" s="37"/>
    </row>
    <row r="3437">
      <c r="A3437" s="21">
        <f t="shared" si="2"/>
        <v>184</v>
      </c>
      <c r="B3437" s="21" t="s">
        <v>15</v>
      </c>
      <c r="C3437" s="23">
        <v>4085949.0</v>
      </c>
      <c r="D3437" s="26">
        <f t="shared" si="1"/>
        <v>191406.7439</v>
      </c>
      <c r="E3437" s="37"/>
    </row>
    <row r="3438">
      <c r="A3438" s="21">
        <f t="shared" si="2"/>
        <v>184</v>
      </c>
      <c r="B3438" s="21" t="s">
        <v>332</v>
      </c>
      <c r="C3438" s="23">
        <v>108355.0</v>
      </c>
      <c r="D3438" s="26">
        <f t="shared" si="1"/>
        <v>5075.902252</v>
      </c>
      <c r="E3438" s="37"/>
    </row>
    <row r="3439">
      <c r="A3439" s="21">
        <f t="shared" si="2"/>
        <v>185</v>
      </c>
      <c r="B3439" s="21" t="s">
        <v>15</v>
      </c>
      <c r="C3439" s="23">
        <v>4077300.0</v>
      </c>
      <c r="D3439" s="26">
        <f t="shared" si="1"/>
        <v>194332.4746</v>
      </c>
      <c r="E3439" s="37"/>
    </row>
    <row r="3440">
      <c r="A3440" s="21">
        <f t="shared" si="2"/>
        <v>185</v>
      </c>
      <c r="B3440" s="21" t="s">
        <v>821</v>
      </c>
      <c r="C3440" s="23">
        <v>5.0</v>
      </c>
      <c r="D3440" s="26">
        <f t="shared" si="1"/>
        <v>0.2383102477</v>
      </c>
      <c r="E3440" s="37"/>
    </row>
    <row r="3441">
      <c r="A3441" s="21">
        <f t="shared" si="2"/>
        <v>185</v>
      </c>
      <c r="B3441" s="21" t="s">
        <v>332</v>
      </c>
      <c r="C3441" s="23">
        <v>116999.0</v>
      </c>
      <c r="D3441" s="26">
        <f t="shared" si="1"/>
        <v>5576.412134</v>
      </c>
      <c r="E3441" s="37"/>
    </row>
    <row r="3442">
      <c r="A3442" s="21">
        <f t="shared" si="2"/>
        <v>186</v>
      </c>
      <c r="B3442" s="21" t="s">
        <v>15</v>
      </c>
      <c r="C3442" s="23">
        <v>4042785.0</v>
      </c>
      <c r="D3442" s="26">
        <f t="shared" si="1"/>
        <v>196017.6034</v>
      </c>
      <c r="E3442" s="37"/>
    </row>
    <row r="3443">
      <c r="A3443" s="21">
        <f t="shared" si="2"/>
        <v>186</v>
      </c>
      <c r="B3443" s="21" t="s">
        <v>821</v>
      </c>
      <c r="C3443" s="23">
        <v>21629.0</v>
      </c>
      <c r="D3443" s="26">
        <f t="shared" si="1"/>
        <v>1048.699039</v>
      </c>
      <c r="E3443" s="37"/>
    </row>
    <row r="3444">
      <c r="A3444" s="21">
        <f t="shared" si="2"/>
        <v>186</v>
      </c>
      <c r="B3444" s="21" t="s">
        <v>332</v>
      </c>
      <c r="C3444" s="23">
        <v>129890.0</v>
      </c>
      <c r="D3444" s="26">
        <f t="shared" si="1"/>
        <v>6297.818584</v>
      </c>
      <c r="E3444" s="37"/>
    </row>
    <row r="3445">
      <c r="A3445" s="21">
        <f t="shared" si="2"/>
        <v>187</v>
      </c>
      <c r="B3445" s="21" t="s">
        <v>15</v>
      </c>
      <c r="C3445" s="23">
        <v>3513455.0</v>
      </c>
      <c r="D3445" s="26">
        <f t="shared" si="1"/>
        <v>173269.7206</v>
      </c>
      <c r="E3445" s="37"/>
    </row>
    <row r="3446">
      <c r="A3446" s="21">
        <f t="shared" si="2"/>
        <v>187</v>
      </c>
      <c r="B3446" s="21" t="s">
        <v>821</v>
      </c>
      <c r="C3446" s="23">
        <v>538299.0</v>
      </c>
      <c r="D3446" s="26">
        <f t="shared" si="1"/>
        <v>26546.78011</v>
      </c>
      <c r="E3446" s="37"/>
    </row>
    <row r="3447">
      <c r="A3447" s="21">
        <f t="shared" si="2"/>
        <v>187</v>
      </c>
      <c r="B3447" s="21" t="s">
        <v>332</v>
      </c>
      <c r="C3447" s="23">
        <v>142550.0</v>
      </c>
      <c r="D3447" s="26">
        <f t="shared" si="1"/>
        <v>7030.002851</v>
      </c>
      <c r="E3447" s="37"/>
    </row>
    <row r="3448">
      <c r="A3448" s="21">
        <f t="shared" si="2"/>
        <v>188</v>
      </c>
      <c r="B3448" s="21" t="s">
        <v>15</v>
      </c>
      <c r="C3448" s="23">
        <v>3352459.0</v>
      </c>
      <c r="D3448" s="26">
        <f t="shared" si="1"/>
        <v>168134.3965</v>
      </c>
      <c r="E3448" s="37"/>
    </row>
    <row r="3449">
      <c r="A3449" s="21">
        <f t="shared" si="2"/>
        <v>188</v>
      </c>
      <c r="B3449" s="21" t="s">
        <v>821</v>
      </c>
      <c r="C3449" s="23">
        <v>798138.0</v>
      </c>
      <c r="D3449" s="26">
        <f t="shared" si="1"/>
        <v>40028.66283</v>
      </c>
      <c r="E3449" s="37"/>
    </row>
    <row r="3450">
      <c r="A3450" s="21">
        <f t="shared" si="2"/>
        <v>188</v>
      </c>
      <c r="B3450" s="21" t="s">
        <v>332</v>
      </c>
      <c r="C3450" s="23">
        <v>43707.0</v>
      </c>
      <c r="D3450" s="26">
        <f t="shared" si="1"/>
        <v>2192.017879</v>
      </c>
      <c r="E3450" s="37"/>
    </row>
    <row r="3451">
      <c r="A3451" s="21">
        <f t="shared" si="2"/>
        <v>189</v>
      </c>
      <c r="B3451" s="21" t="s">
        <v>15</v>
      </c>
      <c r="C3451" s="23">
        <v>3375520.0</v>
      </c>
      <c r="D3451" s="26">
        <f t="shared" si="1"/>
        <v>172134.6811</v>
      </c>
      <c r="E3451" s="37"/>
    </row>
    <row r="3452">
      <c r="A3452" s="21">
        <f t="shared" si="2"/>
        <v>189</v>
      </c>
      <c r="B3452" s="21" t="s">
        <v>821</v>
      </c>
      <c r="C3452" s="23">
        <v>813636.0</v>
      </c>
      <c r="D3452" s="26">
        <f t="shared" si="1"/>
        <v>41491.37715</v>
      </c>
      <c r="E3452" s="37"/>
    </row>
    <row r="3453">
      <c r="A3453" s="21">
        <f t="shared" si="2"/>
        <v>189</v>
      </c>
      <c r="B3453" s="21" t="s">
        <v>694</v>
      </c>
      <c r="C3453" s="23">
        <v>5148.0</v>
      </c>
      <c r="D3453" s="26">
        <f t="shared" si="1"/>
        <v>262.5223191</v>
      </c>
      <c r="E3453" s="37"/>
    </row>
    <row r="3454">
      <c r="A3454" s="21">
        <f t="shared" si="2"/>
        <v>190</v>
      </c>
      <c r="B3454" s="21" t="s">
        <v>15</v>
      </c>
      <c r="C3454" s="23">
        <v>3374153.0</v>
      </c>
      <c r="D3454" s="26">
        <f t="shared" si="1"/>
        <v>174926.5223</v>
      </c>
      <c r="E3454" s="37"/>
    </row>
    <row r="3455">
      <c r="A3455" s="21">
        <f t="shared" si="2"/>
        <v>190</v>
      </c>
      <c r="B3455" s="21" t="s">
        <v>821</v>
      </c>
      <c r="C3455" s="23">
        <v>641030.0</v>
      </c>
      <c r="D3455" s="26">
        <f t="shared" si="1"/>
        <v>33232.97687</v>
      </c>
      <c r="E3455" s="37"/>
    </row>
    <row r="3456">
      <c r="A3456" s="21">
        <f t="shared" si="2"/>
        <v>190</v>
      </c>
      <c r="B3456" s="21" t="s">
        <v>694</v>
      </c>
      <c r="C3456" s="23">
        <v>179121.0</v>
      </c>
      <c r="D3456" s="26">
        <f t="shared" si="1"/>
        <v>9286.186372</v>
      </c>
      <c r="E3456" s="37"/>
    </row>
    <row r="3457">
      <c r="A3457" s="21">
        <f t="shared" si="2"/>
        <v>191</v>
      </c>
      <c r="B3457" s="21" t="s">
        <v>15</v>
      </c>
      <c r="C3457" s="23">
        <v>3387315.0</v>
      </c>
      <c r="D3457" s="26">
        <f t="shared" si="1"/>
        <v>178499.5285</v>
      </c>
      <c r="E3457" s="37"/>
    </row>
    <row r="3458">
      <c r="A3458" s="21">
        <f t="shared" si="2"/>
        <v>191</v>
      </c>
      <c r="B3458" s="21" t="s">
        <v>821</v>
      </c>
      <c r="C3458" s="23">
        <v>609124.0</v>
      </c>
      <c r="D3458" s="26">
        <f t="shared" si="1"/>
        <v>32098.68193</v>
      </c>
      <c r="E3458" s="37"/>
    </row>
    <row r="3459">
      <c r="A3459" s="21">
        <f t="shared" si="2"/>
        <v>191</v>
      </c>
      <c r="B3459" s="21" t="s">
        <v>694</v>
      </c>
      <c r="C3459" s="23">
        <v>197865.0</v>
      </c>
      <c r="D3459" s="26">
        <f t="shared" si="1"/>
        <v>10426.78617</v>
      </c>
      <c r="E3459" s="37"/>
    </row>
    <row r="3460">
      <c r="A3460" s="21">
        <f t="shared" si="2"/>
        <v>192</v>
      </c>
      <c r="B3460" s="21" t="s">
        <v>15</v>
      </c>
      <c r="C3460" s="23">
        <v>3384786.0</v>
      </c>
      <c r="D3460" s="26">
        <f t="shared" si="1"/>
        <v>181271.4873</v>
      </c>
      <c r="E3460" s="37"/>
    </row>
    <row r="3461">
      <c r="A3461" s="21">
        <f t="shared" si="2"/>
        <v>192</v>
      </c>
      <c r="B3461" s="21" t="s">
        <v>821</v>
      </c>
      <c r="C3461" s="23">
        <v>633925.0</v>
      </c>
      <c r="D3461" s="26">
        <f t="shared" si="1"/>
        <v>33949.71723</v>
      </c>
      <c r="E3461" s="37"/>
    </row>
    <row r="3462">
      <c r="A3462" s="21">
        <f t="shared" si="2"/>
        <v>192</v>
      </c>
      <c r="B3462" s="21" t="s">
        <v>694</v>
      </c>
      <c r="C3462" s="23">
        <v>175593.0</v>
      </c>
      <c r="D3462" s="26">
        <f t="shared" si="1"/>
        <v>9403.845403</v>
      </c>
      <c r="E3462" s="37"/>
    </row>
    <row r="3463">
      <c r="A3463" s="21">
        <f t="shared" si="2"/>
        <v>193</v>
      </c>
      <c r="B3463" s="21" t="s">
        <v>15</v>
      </c>
      <c r="C3463" s="23">
        <v>3371870.0</v>
      </c>
      <c r="D3463" s="26">
        <f t="shared" si="1"/>
        <v>183489.3592</v>
      </c>
      <c r="E3463" s="37"/>
    </row>
    <row r="3464">
      <c r="A3464" s="21">
        <f t="shared" si="2"/>
        <v>193</v>
      </c>
      <c r="B3464" s="21" t="s">
        <v>821</v>
      </c>
      <c r="C3464" s="23">
        <v>639721.0</v>
      </c>
      <c r="D3464" s="26">
        <f t="shared" si="1"/>
        <v>34812.1358</v>
      </c>
      <c r="E3464" s="37"/>
    </row>
    <row r="3465">
      <c r="A3465" s="21">
        <f t="shared" si="2"/>
        <v>193</v>
      </c>
      <c r="B3465" s="21" t="s">
        <v>694</v>
      </c>
      <c r="C3465" s="23">
        <v>182713.0</v>
      </c>
      <c r="D3465" s="26">
        <f t="shared" si="1"/>
        <v>9942.818462</v>
      </c>
      <c r="E3465" s="37"/>
    </row>
    <row r="3466">
      <c r="A3466" s="21">
        <f t="shared" si="2"/>
        <v>194</v>
      </c>
      <c r="B3466" s="21" t="s">
        <v>15</v>
      </c>
      <c r="C3466" s="23">
        <v>3373354.0</v>
      </c>
      <c r="D3466" s="26">
        <f t="shared" si="1"/>
        <v>186495.1436</v>
      </c>
      <c r="E3466" s="37"/>
    </row>
    <row r="3467">
      <c r="A3467" s="21">
        <f t="shared" si="2"/>
        <v>194</v>
      </c>
      <c r="B3467" s="21" t="s">
        <v>120</v>
      </c>
      <c r="C3467" s="23">
        <v>2800.0</v>
      </c>
      <c r="D3467" s="26">
        <f t="shared" si="1"/>
        <v>154.7973922</v>
      </c>
      <c r="E3467" s="37"/>
    </row>
    <row r="3468">
      <c r="A3468" s="21">
        <f t="shared" si="2"/>
        <v>194</v>
      </c>
      <c r="B3468" s="21" t="s">
        <v>821</v>
      </c>
      <c r="C3468" s="23">
        <v>643076.0</v>
      </c>
      <c r="D3468" s="26">
        <f t="shared" si="1"/>
        <v>35552.31706</v>
      </c>
      <c r="E3468" s="37"/>
    </row>
    <row r="3469">
      <c r="A3469" s="21">
        <f t="shared" si="2"/>
        <v>194</v>
      </c>
      <c r="B3469" s="21" t="s">
        <v>694</v>
      </c>
      <c r="C3469" s="23">
        <v>175074.0</v>
      </c>
      <c r="D3469" s="26">
        <f t="shared" si="1"/>
        <v>9678.928085</v>
      </c>
      <c r="E3469" s="37"/>
    </row>
    <row r="3470">
      <c r="A3470" s="21">
        <f t="shared" si="2"/>
        <v>195</v>
      </c>
      <c r="B3470" s="21" t="s">
        <v>15</v>
      </c>
      <c r="C3470" s="23">
        <v>3344896.0</v>
      </c>
      <c r="D3470" s="26">
        <f t="shared" si="1"/>
        <v>187834.913</v>
      </c>
      <c r="E3470" s="37"/>
    </row>
    <row r="3471">
      <c r="A3471" s="21">
        <f t="shared" si="2"/>
        <v>195</v>
      </c>
      <c r="B3471" s="21" t="s">
        <v>120</v>
      </c>
      <c r="C3471" s="23">
        <v>1061.0</v>
      </c>
      <c r="D3471" s="26">
        <f t="shared" si="1"/>
        <v>59.58117762</v>
      </c>
      <c r="E3471" s="37"/>
    </row>
    <row r="3472">
      <c r="A3472" s="21">
        <f t="shared" si="2"/>
        <v>195</v>
      </c>
      <c r="B3472" s="21" t="s">
        <v>821</v>
      </c>
      <c r="C3472" s="23">
        <v>637976.0</v>
      </c>
      <c r="D3472" s="26">
        <f t="shared" si="1"/>
        <v>35825.97679</v>
      </c>
      <c r="E3472" s="37"/>
    </row>
    <row r="3473">
      <c r="A3473" s="21">
        <f t="shared" si="2"/>
        <v>195</v>
      </c>
      <c r="B3473" s="21" t="s">
        <v>694</v>
      </c>
      <c r="C3473" s="23">
        <v>210371.0</v>
      </c>
      <c r="D3473" s="26">
        <f t="shared" si="1"/>
        <v>11813.52678</v>
      </c>
      <c r="E3473" s="37"/>
    </row>
    <row r="3474">
      <c r="A3474" s="21">
        <f t="shared" si="2"/>
        <v>196</v>
      </c>
      <c r="B3474" s="21" t="s">
        <v>15</v>
      </c>
      <c r="C3474" s="23">
        <v>3352586.0</v>
      </c>
      <c r="D3474" s="26">
        <f t="shared" si="1"/>
        <v>191197.861</v>
      </c>
      <c r="E3474" s="37"/>
    </row>
    <row r="3475">
      <c r="A3475" s="21">
        <f t="shared" si="2"/>
        <v>196</v>
      </c>
      <c r="B3475" s="21" t="s">
        <v>120</v>
      </c>
      <c r="C3475" s="23">
        <v>21877.0</v>
      </c>
      <c r="D3475" s="26">
        <f t="shared" si="1"/>
        <v>1247.644537</v>
      </c>
      <c r="E3475" s="37"/>
    </row>
    <row r="3476">
      <c r="A3476" s="21">
        <f t="shared" si="2"/>
        <v>196</v>
      </c>
      <c r="B3476" s="21" t="s">
        <v>821</v>
      </c>
      <c r="C3476" s="23">
        <v>653806.0</v>
      </c>
      <c r="D3476" s="26">
        <f t="shared" si="1"/>
        <v>37286.53306</v>
      </c>
      <c r="E3476" s="37"/>
    </row>
    <row r="3477">
      <c r="A3477" s="21">
        <f t="shared" si="2"/>
        <v>196</v>
      </c>
      <c r="B3477" s="21" t="s">
        <v>694</v>
      </c>
      <c r="C3477" s="23">
        <v>166035.0</v>
      </c>
      <c r="D3477" s="26">
        <f t="shared" si="1"/>
        <v>9468.97018</v>
      </c>
      <c r="E3477" s="37"/>
    </row>
    <row r="3478">
      <c r="A3478" s="21">
        <f t="shared" si="2"/>
        <v>197</v>
      </c>
      <c r="B3478" s="21" t="s">
        <v>15</v>
      </c>
      <c r="C3478" s="23">
        <v>3432319.0</v>
      </c>
      <c r="D3478" s="26">
        <f t="shared" si="1"/>
        <v>198755.9911</v>
      </c>
      <c r="E3478" s="37"/>
    </row>
    <row r="3479">
      <c r="A3479" s="21">
        <f t="shared" si="2"/>
        <v>197</v>
      </c>
      <c r="B3479" s="21" t="s">
        <v>120</v>
      </c>
      <c r="C3479" s="23">
        <v>12485.0</v>
      </c>
      <c r="D3479" s="26">
        <f t="shared" si="1"/>
        <v>722.9714223</v>
      </c>
      <c r="E3479" s="37"/>
    </row>
    <row r="3480">
      <c r="A3480" s="21">
        <f t="shared" si="2"/>
        <v>197</v>
      </c>
      <c r="B3480" s="21" t="s">
        <v>821</v>
      </c>
      <c r="C3480" s="23">
        <v>599566.0</v>
      </c>
      <c r="D3480" s="26">
        <f t="shared" si="1"/>
        <v>34719.18973</v>
      </c>
      <c r="E3480" s="37"/>
    </row>
    <row r="3481">
      <c r="A3481" s="21">
        <f t="shared" si="2"/>
        <v>197</v>
      </c>
      <c r="B3481" s="21" t="s">
        <v>694</v>
      </c>
      <c r="C3481" s="23">
        <v>149934.0</v>
      </c>
      <c r="D3481" s="26">
        <f t="shared" si="1"/>
        <v>8682.258489</v>
      </c>
      <c r="E3481" s="37"/>
    </row>
    <row r="3482">
      <c r="A3482" s="21">
        <f t="shared" si="2"/>
        <v>198</v>
      </c>
      <c r="B3482" s="21" t="s">
        <v>15</v>
      </c>
      <c r="C3482" s="23">
        <v>3509416.0</v>
      </c>
      <c r="D3482" s="26">
        <f t="shared" si="1"/>
        <v>206307.8516</v>
      </c>
      <c r="E3482" s="37"/>
    </row>
    <row r="3483">
      <c r="A3483" s="21">
        <f t="shared" si="2"/>
        <v>198</v>
      </c>
      <c r="B3483" s="21" t="s">
        <v>120</v>
      </c>
      <c r="C3483" s="23">
        <v>108.0</v>
      </c>
      <c r="D3483" s="26">
        <f t="shared" si="1"/>
        <v>6.34899025</v>
      </c>
      <c r="E3483" s="37"/>
    </row>
    <row r="3484">
      <c r="A3484" s="21">
        <f t="shared" si="2"/>
        <v>198</v>
      </c>
      <c r="B3484" s="21" t="s">
        <v>821</v>
      </c>
      <c r="C3484" s="23">
        <v>558131.0</v>
      </c>
      <c r="D3484" s="26">
        <f t="shared" si="1"/>
        <v>32810.81738</v>
      </c>
      <c r="E3484" s="37"/>
    </row>
    <row r="3485">
      <c r="A3485" s="21">
        <f t="shared" si="2"/>
        <v>198</v>
      </c>
      <c r="B3485" s="21" t="s">
        <v>694</v>
      </c>
      <c r="C3485" s="23">
        <v>126649.0</v>
      </c>
      <c r="D3485" s="26">
        <f t="shared" si="1"/>
        <v>7445.30802</v>
      </c>
      <c r="E3485" s="37"/>
    </row>
    <row r="3486">
      <c r="A3486" s="21">
        <f t="shared" si="2"/>
        <v>199</v>
      </c>
      <c r="B3486" s="21" t="s">
        <v>15</v>
      </c>
      <c r="C3486" s="23">
        <v>3810253.0</v>
      </c>
      <c r="D3486" s="26">
        <f t="shared" si="1"/>
        <v>227352.9713</v>
      </c>
      <c r="E3486" s="37"/>
    </row>
    <row r="3487">
      <c r="A3487" s="21">
        <f t="shared" si="2"/>
        <v>199</v>
      </c>
      <c r="B3487" s="21" t="s">
        <v>120</v>
      </c>
      <c r="C3487" s="23">
        <v>1605.0</v>
      </c>
      <c r="D3487" s="26">
        <f t="shared" si="1"/>
        <v>95.76831746</v>
      </c>
      <c r="E3487" s="37"/>
    </row>
    <row r="3488">
      <c r="A3488" s="21">
        <f t="shared" si="2"/>
        <v>199</v>
      </c>
      <c r="B3488" s="21" t="s">
        <v>821</v>
      </c>
      <c r="C3488" s="23">
        <v>360843.0</v>
      </c>
      <c r="D3488" s="26">
        <f t="shared" si="1"/>
        <v>21531.04485</v>
      </c>
      <c r="E3488" s="37"/>
    </row>
    <row r="3489">
      <c r="A3489" s="21">
        <f t="shared" si="2"/>
        <v>199</v>
      </c>
      <c r="B3489" s="21" t="s">
        <v>694</v>
      </c>
      <c r="C3489" s="23">
        <v>21603.0</v>
      </c>
      <c r="D3489" s="26">
        <f t="shared" si="1"/>
        <v>1289.023652</v>
      </c>
      <c r="E3489" s="37"/>
    </row>
    <row r="3490">
      <c r="A3490" s="21">
        <f t="shared" si="2"/>
        <v>200</v>
      </c>
      <c r="B3490" s="21" t="s">
        <v>15</v>
      </c>
      <c r="C3490" s="23">
        <v>4110346.0</v>
      </c>
      <c r="D3490" s="26">
        <f t="shared" si="1"/>
        <v>248890.0111</v>
      </c>
      <c r="E3490" s="37"/>
    </row>
    <row r="3491">
      <c r="A3491" s="21">
        <f t="shared" si="2"/>
        <v>200</v>
      </c>
      <c r="B3491" s="21" t="s">
        <v>821</v>
      </c>
      <c r="C3491" s="23">
        <v>83857.0</v>
      </c>
      <c r="D3491" s="26">
        <f t="shared" si="1"/>
        <v>5077.716002</v>
      </c>
      <c r="E3491" s="37"/>
    </row>
    <row r="3492">
      <c r="A3492" s="21">
        <f t="shared" si="2"/>
        <v>200</v>
      </c>
      <c r="B3492" s="21" t="s">
        <v>359</v>
      </c>
      <c r="C3492" s="23">
        <v>101.0</v>
      </c>
      <c r="D3492" s="26">
        <f t="shared" si="1"/>
        <v>6.115760357</v>
      </c>
      <c r="E3492" s="37"/>
    </row>
    <row r="3493">
      <c r="A3493" s="21">
        <f t="shared" si="2"/>
        <v>201</v>
      </c>
      <c r="B3493" s="21" t="s">
        <v>15</v>
      </c>
      <c r="C3493" s="23">
        <v>4098434.0</v>
      </c>
      <c r="D3493" s="26">
        <f t="shared" si="1"/>
        <v>251793.4314</v>
      </c>
      <c r="E3493" s="37"/>
    </row>
    <row r="3494">
      <c r="A3494" s="21">
        <f t="shared" si="2"/>
        <v>201</v>
      </c>
      <c r="B3494" s="21" t="s">
        <v>50</v>
      </c>
      <c r="C3494" s="23">
        <v>52275.0</v>
      </c>
      <c r="D3494" s="26">
        <f t="shared" si="1"/>
        <v>3211.592922</v>
      </c>
      <c r="E3494" s="37"/>
    </row>
    <row r="3495">
      <c r="A3495" s="21">
        <f t="shared" si="2"/>
        <v>201</v>
      </c>
      <c r="B3495" s="21" t="s">
        <v>593</v>
      </c>
      <c r="C3495" s="23">
        <v>43099.0</v>
      </c>
      <c r="D3495" s="26">
        <f t="shared" si="1"/>
        <v>2647.851618</v>
      </c>
      <c r="E3495" s="37"/>
    </row>
    <row r="3496">
      <c r="A3496" s="21">
        <f t="shared" si="2"/>
        <v>201</v>
      </c>
      <c r="B3496" s="21" t="s">
        <v>218</v>
      </c>
      <c r="C3496" s="23">
        <v>318.0</v>
      </c>
      <c r="D3496" s="26">
        <f t="shared" si="1"/>
        <v>19.5368063</v>
      </c>
      <c r="E3496" s="37"/>
    </row>
    <row r="3497">
      <c r="A3497" s="21">
        <f t="shared" si="2"/>
        <v>201</v>
      </c>
      <c r="B3497" s="21" t="s">
        <v>821</v>
      </c>
      <c r="C3497" s="23">
        <v>178.0</v>
      </c>
      <c r="D3497" s="26">
        <f t="shared" si="1"/>
        <v>10.93569661</v>
      </c>
      <c r="E3497" s="37"/>
    </row>
    <row r="3498">
      <c r="A3498" s="21">
        <f t="shared" si="2"/>
        <v>202</v>
      </c>
      <c r="B3498" s="21" t="s">
        <v>15</v>
      </c>
      <c r="C3498" s="23">
        <v>3783208.0</v>
      </c>
      <c r="D3498" s="26">
        <f t="shared" si="1"/>
        <v>235775.0708</v>
      </c>
      <c r="E3498" s="37"/>
    </row>
    <row r="3499">
      <c r="A3499" s="21">
        <f t="shared" si="2"/>
        <v>202</v>
      </c>
      <c r="B3499" s="21" t="s">
        <v>50</v>
      </c>
      <c r="C3499" s="23">
        <v>159243.0</v>
      </c>
      <c r="D3499" s="26">
        <f t="shared" si="1"/>
        <v>9924.257297</v>
      </c>
      <c r="E3499" s="37"/>
    </row>
    <row r="3500">
      <c r="A3500" s="21">
        <f t="shared" si="2"/>
        <v>202</v>
      </c>
      <c r="B3500" s="21" t="s">
        <v>593</v>
      </c>
      <c r="C3500" s="23">
        <v>251667.0</v>
      </c>
      <c r="D3500" s="26">
        <f t="shared" si="1"/>
        <v>15684.25652</v>
      </c>
      <c r="E3500" s="37"/>
    </row>
    <row r="3501">
      <c r="A3501" s="21">
        <f t="shared" si="2"/>
        <v>202</v>
      </c>
      <c r="B3501" s="21" t="s">
        <v>569</v>
      </c>
      <c r="C3501" s="23">
        <v>186.0</v>
      </c>
      <c r="D3501" s="26">
        <f t="shared" si="1"/>
        <v>11.59179278</v>
      </c>
      <c r="E3501" s="37"/>
    </row>
    <row r="3502">
      <c r="A3502" s="21">
        <f t="shared" si="2"/>
        <v>203</v>
      </c>
      <c r="B3502" s="21" t="s">
        <v>15</v>
      </c>
      <c r="C3502" s="23">
        <v>3597239.0</v>
      </c>
      <c r="D3502" s="26">
        <f t="shared" si="1"/>
        <v>227368.7473</v>
      </c>
      <c r="E3502" s="37"/>
    </row>
    <row r="3503">
      <c r="A3503" s="21">
        <f t="shared" si="2"/>
        <v>203</v>
      </c>
      <c r="B3503" s="21" t="s">
        <v>50</v>
      </c>
      <c r="C3503" s="23">
        <v>166570.0</v>
      </c>
      <c r="D3503" s="26">
        <f t="shared" si="1"/>
        <v>10528.30024</v>
      </c>
      <c r="E3503" s="37"/>
    </row>
    <row r="3504">
      <c r="A3504" s="21">
        <f t="shared" si="2"/>
        <v>203</v>
      </c>
      <c r="B3504" s="21" t="s">
        <v>593</v>
      </c>
      <c r="C3504" s="23">
        <v>430495.0</v>
      </c>
      <c r="D3504" s="26">
        <f t="shared" si="1"/>
        <v>27210.06551</v>
      </c>
      <c r="E3504" s="37"/>
    </row>
    <row r="3505">
      <c r="A3505" s="21">
        <f t="shared" si="2"/>
        <v>204</v>
      </c>
      <c r="B3505" s="21" t="s">
        <v>15</v>
      </c>
      <c r="C3505" s="23">
        <v>3561499.0</v>
      </c>
      <c r="D3505" s="26">
        <f t="shared" si="1"/>
        <v>228259.8137</v>
      </c>
      <c r="E3505" s="37"/>
    </row>
    <row r="3506">
      <c r="A3506" s="21">
        <f t="shared" si="2"/>
        <v>204</v>
      </c>
      <c r="B3506" s="21" t="s">
        <v>50</v>
      </c>
      <c r="C3506" s="23">
        <v>149374.0</v>
      </c>
      <c r="D3506" s="26">
        <f t="shared" si="1"/>
        <v>9573.519861</v>
      </c>
      <c r="E3506" s="37"/>
    </row>
    <row r="3507">
      <c r="A3507" s="21">
        <f t="shared" si="2"/>
        <v>204</v>
      </c>
      <c r="B3507" s="21" t="s">
        <v>593</v>
      </c>
      <c r="C3507" s="23">
        <v>483431.0</v>
      </c>
      <c r="D3507" s="26">
        <f t="shared" si="1"/>
        <v>30983.54653</v>
      </c>
      <c r="E3507" s="37"/>
    </row>
    <row r="3508">
      <c r="A3508" s="21">
        <f t="shared" si="2"/>
        <v>205</v>
      </c>
      <c r="B3508" s="21" t="s">
        <v>15</v>
      </c>
      <c r="C3508" s="23">
        <v>3445772.0</v>
      </c>
      <c r="D3508" s="26">
        <f t="shared" si="1"/>
        <v>223886.7636</v>
      </c>
      <c r="E3508" s="37"/>
    </row>
    <row r="3509">
      <c r="A3509" s="21">
        <f t="shared" si="2"/>
        <v>205</v>
      </c>
      <c r="B3509" s="21" t="s">
        <v>50</v>
      </c>
      <c r="C3509" s="23">
        <v>151079.0</v>
      </c>
      <c r="D3509" s="26">
        <f t="shared" si="1"/>
        <v>9816.258405</v>
      </c>
      <c r="E3509" s="37"/>
    </row>
    <row r="3510">
      <c r="A3510" s="21">
        <f t="shared" si="2"/>
        <v>205</v>
      </c>
      <c r="B3510" s="21" t="s">
        <v>593</v>
      </c>
      <c r="C3510" s="23">
        <v>597453.0</v>
      </c>
      <c r="D3510" s="26">
        <f t="shared" si="1"/>
        <v>38819.11472</v>
      </c>
      <c r="E3510" s="37"/>
    </row>
    <row r="3511">
      <c r="A3511" s="21">
        <f t="shared" si="2"/>
        <v>206</v>
      </c>
      <c r="B3511" s="21" t="s">
        <v>15</v>
      </c>
      <c r="C3511" s="23">
        <v>3352270.0</v>
      </c>
      <c r="D3511" s="26">
        <f t="shared" si="1"/>
        <v>220767.41</v>
      </c>
      <c r="E3511" s="37"/>
    </row>
    <row r="3512">
      <c r="A3512" s="21">
        <f t="shared" si="2"/>
        <v>206</v>
      </c>
      <c r="B3512" s="21" t="s">
        <v>50</v>
      </c>
      <c r="C3512" s="23">
        <v>129014.0</v>
      </c>
      <c r="D3512" s="26">
        <f t="shared" si="1"/>
        <v>8496.35818</v>
      </c>
      <c r="E3512" s="37"/>
    </row>
    <row r="3513">
      <c r="A3513" s="21">
        <f t="shared" si="2"/>
        <v>206</v>
      </c>
      <c r="B3513" s="21" t="s">
        <v>593</v>
      </c>
      <c r="C3513" s="23">
        <v>701188.0</v>
      </c>
      <c r="D3513" s="26">
        <f t="shared" si="1"/>
        <v>46177.50321</v>
      </c>
      <c r="E3513" s="37"/>
    </row>
    <row r="3514">
      <c r="A3514" s="21">
        <f t="shared" si="2"/>
        <v>206</v>
      </c>
      <c r="B3514" s="21" t="s">
        <v>538</v>
      </c>
      <c r="C3514" s="23">
        <v>11832.0</v>
      </c>
      <c r="D3514" s="26">
        <f t="shared" si="1"/>
        <v>779.2093105</v>
      </c>
      <c r="E3514" s="37"/>
    </row>
    <row r="3515">
      <c r="A3515" s="21">
        <f t="shared" si="2"/>
        <v>207</v>
      </c>
      <c r="B3515" s="21" t="s">
        <v>15</v>
      </c>
      <c r="C3515" s="23">
        <v>3331696.0</v>
      </c>
      <c r="D3515" s="26">
        <f t="shared" si="1"/>
        <v>222342.7766</v>
      </c>
      <c r="E3515" s="37"/>
    </row>
    <row r="3516">
      <c r="A3516" s="21">
        <f t="shared" si="2"/>
        <v>207</v>
      </c>
      <c r="B3516" s="21" t="s">
        <v>50</v>
      </c>
      <c r="C3516" s="23">
        <v>156340.0</v>
      </c>
      <c r="D3516" s="26">
        <f t="shared" si="1"/>
        <v>10433.44581</v>
      </c>
      <c r="E3516" s="37"/>
    </row>
    <row r="3517">
      <c r="A3517" s="21">
        <f t="shared" si="2"/>
        <v>207</v>
      </c>
      <c r="B3517" s="21" t="s">
        <v>593</v>
      </c>
      <c r="C3517" s="23">
        <v>706124.0</v>
      </c>
      <c r="D3517" s="26">
        <f t="shared" si="1"/>
        <v>47123.61835</v>
      </c>
      <c r="E3517" s="37"/>
    </row>
    <row r="3518">
      <c r="A3518" s="21">
        <f t="shared" si="2"/>
        <v>207</v>
      </c>
      <c r="B3518" s="21" t="s">
        <v>538</v>
      </c>
      <c r="C3518" s="23">
        <v>144.0</v>
      </c>
      <c r="D3518" s="26">
        <f t="shared" si="1"/>
        <v>9.609928344</v>
      </c>
      <c r="E3518" s="37"/>
    </row>
    <row r="3519">
      <c r="A3519" s="21">
        <f t="shared" si="2"/>
        <v>208</v>
      </c>
      <c r="B3519" s="21" t="s">
        <v>15</v>
      </c>
      <c r="C3519" s="23">
        <v>3295515.0</v>
      </c>
      <c r="D3519" s="26">
        <f t="shared" si="1"/>
        <v>222817.3389</v>
      </c>
      <c r="E3519" s="37"/>
    </row>
    <row r="3520">
      <c r="A3520" s="21">
        <f t="shared" si="2"/>
        <v>208</v>
      </c>
      <c r="B3520" s="21" t="s">
        <v>50</v>
      </c>
      <c r="C3520" s="23">
        <v>310538.0</v>
      </c>
      <c r="D3520" s="26">
        <f t="shared" si="1"/>
        <v>20996.18748</v>
      </c>
      <c r="E3520" s="37"/>
    </row>
    <row r="3521">
      <c r="A3521" s="21">
        <f t="shared" si="2"/>
        <v>208</v>
      </c>
      <c r="B3521" s="21" t="s">
        <v>593</v>
      </c>
      <c r="C3521" s="23">
        <v>588251.0</v>
      </c>
      <c r="D3521" s="26">
        <f t="shared" si="1"/>
        <v>39773.00132</v>
      </c>
      <c r="E3521" s="37"/>
    </row>
    <row r="3522">
      <c r="A3522" s="21">
        <f t="shared" si="2"/>
        <v>209</v>
      </c>
      <c r="B3522" s="21" t="s">
        <v>15</v>
      </c>
      <c r="C3522" s="23">
        <v>3281333.0</v>
      </c>
      <c r="D3522" s="26">
        <f t="shared" si="1"/>
        <v>224723.834</v>
      </c>
      <c r="E3522" s="37"/>
    </row>
    <row r="3523">
      <c r="A3523" s="21">
        <f t="shared" si="2"/>
        <v>209</v>
      </c>
      <c r="B3523" s="21" t="s">
        <v>50</v>
      </c>
      <c r="C3523" s="23">
        <v>340421.0</v>
      </c>
      <c r="D3523" s="26">
        <f t="shared" si="1"/>
        <v>23313.91307</v>
      </c>
      <c r="E3523" s="37"/>
    </row>
    <row r="3524">
      <c r="A3524" s="21">
        <f t="shared" si="2"/>
        <v>209</v>
      </c>
      <c r="B3524" s="21" t="s">
        <v>593</v>
      </c>
      <c r="C3524" s="23">
        <v>572550.0</v>
      </c>
      <c r="D3524" s="26">
        <f t="shared" si="1"/>
        <v>39211.39097</v>
      </c>
      <c r="E3524" s="37"/>
    </row>
    <row r="3525">
      <c r="A3525" s="21">
        <f t="shared" si="2"/>
        <v>210</v>
      </c>
      <c r="B3525" s="21" t="s">
        <v>15</v>
      </c>
      <c r="C3525" s="23">
        <v>3291817.0</v>
      </c>
      <c r="D3525" s="26">
        <f t="shared" si="1"/>
        <v>228302.9488</v>
      </c>
      <c r="E3525" s="37"/>
    </row>
    <row r="3526">
      <c r="A3526" s="21">
        <f t="shared" si="2"/>
        <v>210</v>
      </c>
      <c r="B3526" s="21" t="s">
        <v>50</v>
      </c>
      <c r="C3526" s="23">
        <v>402693.0</v>
      </c>
      <c r="D3526" s="26">
        <f t="shared" si="1"/>
        <v>27928.64833</v>
      </c>
      <c r="E3526" s="37"/>
    </row>
    <row r="3527">
      <c r="A3527" s="21">
        <f t="shared" si="2"/>
        <v>210</v>
      </c>
      <c r="B3527" s="21" t="s">
        <v>593</v>
      </c>
      <c r="C3527" s="23">
        <v>499783.0</v>
      </c>
      <c r="D3527" s="26">
        <f t="shared" si="1"/>
        <v>34662.29522</v>
      </c>
      <c r="E3527" s="37"/>
    </row>
    <row r="3528">
      <c r="A3528" s="21">
        <f t="shared" si="2"/>
        <v>210</v>
      </c>
      <c r="B3528" s="21" t="s">
        <v>206</v>
      </c>
      <c r="C3528" s="23">
        <v>11.0</v>
      </c>
      <c r="D3528" s="26">
        <f t="shared" si="1"/>
        <v>0.7629015941</v>
      </c>
      <c r="E3528" s="37"/>
    </row>
    <row r="3529">
      <c r="A3529" s="21">
        <f t="shared" si="2"/>
        <v>211</v>
      </c>
      <c r="B3529" s="21" t="s">
        <v>15</v>
      </c>
      <c r="C3529" s="23">
        <v>3282335.0</v>
      </c>
      <c r="D3529" s="26">
        <f t="shared" si="1"/>
        <v>230482.7277</v>
      </c>
      <c r="E3529" s="37"/>
    </row>
    <row r="3530">
      <c r="A3530" s="21">
        <f t="shared" si="2"/>
        <v>211</v>
      </c>
      <c r="B3530" s="21" t="s">
        <v>50</v>
      </c>
      <c r="C3530" s="23">
        <v>496741.0</v>
      </c>
      <c r="D3530" s="26">
        <f t="shared" si="1"/>
        <v>34880.72383</v>
      </c>
      <c r="E3530" s="37"/>
    </row>
    <row r="3531">
      <c r="A3531" s="21">
        <f t="shared" si="2"/>
        <v>211</v>
      </c>
      <c r="B3531" s="21" t="s">
        <v>593</v>
      </c>
      <c r="C3531" s="23">
        <v>415220.0</v>
      </c>
      <c r="D3531" s="26">
        <f t="shared" si="1"/>
        <v>29156.38965</v>
      </c>
      <c r="E3531" s="37"/>
    </row>
    <row r="3532">
      <c r="A3532" s="21">
        <f t="shared" si="2"/>
        <v>211</v>
      </c>
      <c r="B3532" s="21" t="s">
        <v>206</v>
      </c>
      <c r="C3532" s="23">
        <v>8.0</v>
      </c>
      <c r="D3532" s="26">
        <f t="shared" si="1"/>
        <v>0.5617530879</v>
      </c>
      <c r="E3532" s="37"/>
    </row>
    <row r="3533">
      <c r="A3533" s="21">
        <f t="shared" si="2"/>
        <v>212</v>
      </c>
      <c r="B3533" s="21" t="s">
        <v>15</v>
      </c>
      <c r="C3533" s="23">
        <v>3229615.0</v>
      </c>
      <c r="D3533" s="26">
        <f t="shared" si="1"/>
        <v>229555.2819</v>
      </c>
      <c r="E3533" s="37"/>
    </row>
    <row r="3534">
      <c r="A3534" s="21">
        <f t="shared" si="2"/>
        <v>212</v>
      </c>
      <c r="B3534" s="21" t="s">
        <v>50</v>
      </c>
      <c r="C3534" s="23">
        <v>716364.0</v>
      </c>
      <c r="D3534" s="26">
        <f t="shared" si="1"/>
        <v>50917.8772</v>
      </c>
      <c r="E3534" s="37"/>
    </row>
    <row r="3535">
      <c r="A3535" s="21">
        <f t="shared" si="2"/>
        <v>212</v>
      </c>
      <c r="B3535" s="21" t="s">
        <v>593</v>
      </c>
      <c r="C3535" s="23">
        <v>237778.0</v>
      </c>
      <c r="D3535" s="26">
        <f t="shared" si="1"/>
        <v>16900.83673</v>
      </c>
      <c r="E3535" s="37"/>
    </row>
    <row r="3536">
      <c r="A3536" s="21">
        <f t="shared" si="2"/>
        <v>212</v>
      </c>
      <c r="B3536" s="21" t="s">
        <v>206</v>
      </c>
      <c r="C3536" s="23">
        <v>10547.0</v>
      </c>
      <c r="D3536" s="26">
        <f t="shared" si="1"/>
        <v>749.6619747</v>
      </c>
      <c r="E3536" s="37"/>
    </row>
    <row r="3537">
      <c r="A3537" s="21">
        <f t="shared" si="2"/>
        <v>213</v>
      </c>
      <c r="B3537" s="21" t="s">
        <v>15</v>
      </c>
      <c r="C3537" s="23">
        <v>3119402.0</v>
      </c>
      <c r="D3537" s="26">
        <f t="shared" si="1"/>
        <v>224382.5765</v>
      </c>
      <c r="E3537" s="37"/>
    </row>
    <row r="3538">
      <c r="A3538" s="21">
        <f t="shared" si="2"/>
        <v>213</v>
      </c>
      <c r="B3538" s="21" t="s">
        <v>50</v>
      </c>
      <c r="C3538" s="23">
        <v>801237.0</v>
      </c>
      <c r="D3538" s="26">
        <f t="shared" si="1"/>
        <v>57634.00244</v>
      </c>
      <c r="E3538" s="37"/>
    </row>
    <row r="3539">
      <c r="A3539" s="21">
        <f t="shared" si="2"/>
        <v>213</v>
      </c>
      <c r="B3539" s="21" t="s">
        <v>593</v>
      </c>
      <c r="C3539" s="23">
        <v>233876.0</v>
      </c>
      <c r="D3539" s="26">
        <f t="shared" si="1"/>
        <v>16822.99988</v>
      </c>
      <c r="E3539" s="37"/>
    </row>
    <row r="3540">
      <c r="A3540" s="21">
        <f t="shared" si="2"/>
        <v>213</v>
      </c>
      <c r="B3540" s="21" t="s">
        <v>206</v>
      </c>
      <c r="C3540" s="23">
        <v>39789.0</v>
      </c>
      <c r="D3540" s="26">
        <f t="shared" si="1"/>
        <v>2862.073672</v>
      </c>
      <c r="E3540" s="37"/>
    </row>
    <row r="3541">
      <c r="A3541" s="21">
        <f t="shared" si="2"/>
        <v>214</v>
      </c>
      <c r="B3541" s="21" t="s">
        <v>15</v>
      </c>
      <c r="C3541" s="23">
        <v>2983881.0</v>
      </c>
      <c r="D3541" s="26">
        <f t="shared" si="1"/>
        <v>217159.8404</v>
      </c>
      <c r="E3541" s="37"/>
    </row>
    <row r="3542">
      <c r="A3542" s="21">
        <f t="shared" si="2"/>
        <v>214</v>
      </c>
      <c r="B3542" s="21" t="s">
        <v>50</v>
      </c>
      <c r="C3542" s="23">
        <v>805933.0</v>
      </c>
      <c r="D3542" s="26">
        <f t="shared" si="1"/>
        <v>58653.90801</v>
      </c>
      <c r="E3542" s="37"/>
    </row>
    <row r="3543">
      <c r="A3543" s="21">
        <f t="shared" si="2"/>
        <v>214</v>
      </c>
      <c r="B3543" s="21" t="s">
        <v>593</v>
      </c>
      <c r="C3543" s="23">
        <v>352718.0</v>
      </c>
      <c r="D3543" s="26">
        <f t="shared" si="1"/>
        <v>25669.98637</v>
      </c>
      <c r="E3543" s="37"/>
    </row>
    <row r="3544">
      <c r="A3544" s="21">
        <f t="shared" si="2"/>
        <v>214</v>
      </c>
      <c r="B3544" s="21" t="s">
        <v>206</v>
      </c>
      <c r="C3544" s="23">
        <v>51772.0</v>
      </c>
      <c r="D3544" s="26">
        <f t="shared" si="1"/>
        <v>3767.844381</v>
      </c>
      <c r="E3544" s="37"/>
    </row>
    <row r="3545">
      <c r="A3545" s="21">
        <f t="shared" si="2"/>
        <v>215</v>
      </c>
      <c r="B3545" s="21" t="s">
        <v>15</v>
      </c>
      <c r="C3545" s="23">
        <v>2955421.0</v>
      </c>
      <c r="D3545" s="26">
        <f t="shared" si="1"/>
        <v>217568.1816</v>
      </c>
      <c r="E3545" s="37"/>
    </row>
    <row r="3546">
      <c r="A3546" s="21">
        <f t="shared" si="2"/>
        <v>215</v>
      </c>
      <c r="B3546" s="21" t="s">
        <v>50</v>
      </c>
      <c r="C3546" s="23">
        <v>799041.0</v>
      </c>
      <c r="D3546" s="26">
        <f t="shared" si="1"/>
        <v>58822.71846</v>
      </c>
      <c r="E3546" s="37"/>
    </row>
    <row r="3547">
      <c r="A3547" s="21">
        <f t="shared" si="2"/>
        <v>215</v>
      </c>
      <c r="B3547" s="21" t="s">
        <v>949</v>
      </c>
      <c r="C3547" s="23">
        <v>419752.0</v>
      </c>
      <c r="D3547" s="26">
        <f t="shared" si="1"/>
        <v>30900.73441</v>
      </c>
      <c r="E3547" s="37"/>
    </row>
    <row r="3548">
      <c r="A3548" s="21">
        <f t="shared" si="2"/>
        <v>215</v>
      </c>
      <c r="B3548" s="21" t="s">
        <v>560</v>
      </c>
      <c r="C3548" s="23">
        <v>8325.0</v>
      </c>
      <c r="D3548" s="26">
        <f t="shared" si="1"/>
        <v>612.8585782</v>
      </c>
      <c r="E3548" s="37"/>
    </row>
    <row r="3549">
      <c r="A3549" s="21">
        <f t="shared" si="2"/>
        <v>215</v>
      </c>
      <c r="B3549" s="21" t="s">
        <v>593</v>
      </c>
      <c r="C3549" s="23">
        <v>11470.0</v>
      </c>
      <c r="D3549" s="26">
        <f t="shared" si="1"/>
        <v>844.38293</v>
      </c>
      <c r="E3549" s="37"/>
    </row>
    <row r="3550">
      <c r="A3550" s="21">
        <f t="shared" si="2"/>
        <v>215</v>
      </c>
      <c r="B3550" s="21" t="s">
        <v>206</v>
      </c>
      <c r="C3550" s="23">
        <v>295.0</v>
      </c>
      <c r="D3550" s="26">
        <f t="shared" si="1"/>
        <v>21.71691058</v>
      </c>
      <c r="E3550" s="37"/>
    </row>
    <row r="3551">
      <c r="A3551" s="21">
        <f t="shared" si="2"/>
        <v>216</v>
      </c>
      <c r="B3551" s="21" t="s">
        <v>15</v>
      </c>
      <c r="C3551" s="23">
        <v>2922904.0</v>
      </c>
      <c r="D3551" s="26">
        <f t="shared" si="1"/>
        <v>217603.1522</v>
      </c>
      <c r="E3551" s="37"/>
    </row>
    <row r="3552">
      <c r="A3552" s="21">
        <f t="shared" si="2"/>
        <v>216</v>
      </c>
      <c r="B3552" s="21" t="s">
        <v>50</v>
      </c>
      <c r="C3552" s="23">
        <v>718275.0</v>
      </c>
      <c r="D3552" s="26">
        <f t="shared" si="1"/>
        <v>53473.84114</v>
      </c>
      <c r="E3552" s="37"/>
    </row>
    <row r="3553">
      <c r="A3553" s="21">
        <f t="shared" si="2"/>
        <v>216</v>
      </c>
      <c r="B3553" s="21" t="s">
        <v>949</v>
      </c>
      <c r="C3553" s="23">
        <v>463464.0</v>
      </c>
      <c r="D3553" s="26">
        <f t="shared" si="1"/>
        <v>34503.77684</v>
      </c>
      <c r="E3553" s="37"/>
    </row>
    <row r="3554">
      <c r="A3554" s="21">
        <f t="shared" si="2"/>
        <v>216</v>
      </c>
      <c r="B3554" s="21" t="s">
        <v>560</v>
      </c>
      <c r="C3554" s="23">
        <v>89661.0</v>
      </c>
      <c r="D3554" s="26">
        <f t="shared" si="1"/>
        <v>6675.045171</v>
      </c>
      <c r="E3554" s="37"/>
    </row>
    <row r="3555">
      <c r="A3555" s="21">
        <f t="shared" si="2"/>
        <v>217</v>
      </c>
      <c r="B3555" s="21" t="s">
        <v>15</v>
      </c>
      <c r="C3555" s="23">
        <v>2848820.0</v>
      </c>
      <c r="D3555" s="26">
        <f t="shared" si="1"/>
        <v>214430.0543</v>
      </c>
      <c r="E3555" s="37"/>
    </row>
    <row r="3556">
      <c r="A3556" s="21">
        <f t="shared" si="2"/>
        <v>217</v>
      </c>
      <c r="B3556" s="21" t="s">
        <v>50</v>
      </c>
      <c r="C3556" s="23">
        <v>620560.0</v>
      </c>
      <c r="D3556" s="26">
        <f t="shared" si="1"/>
        <v>46709.41461</v>
      </c>
      <c r="E3556" s="37"/>
    </row>
    <row r="3557">
      <c r="A3557" s="21">
        <f t="shared" si="2"/>
        <v>217</v>
      </c>
      <c r="B3557" s="21" t="s">
        <v>949</v>
      </c>
      <c r="C3557" s="23">
        <v>439295.0</v>
      </c>
      <c r="D3557" s="26">
        <f t="shared" si="1"/>
        <v>33065.63796</v>
      </c>
      <c r="E3557" s="37"/>
    </row>
    <row r="3558">
      <c r="A3558" s="21">
        <f t="shared" si="2"/>
        <v>217</v>
      </c>
      <c r="B3558" s="21" t="s">
        <v>560</v>
      </c>
      <c r="C3558" s="23">
        <v>285629.0</v>
      </c>
      <c r="D3558" s="26">
        <f t="shared" si="1"/>
        <v>21499.23196</v>
      </c>
      <c r="E3558" s="37"/>
    </row>
    <row r="3559">
      <c r="A3559" s="21">
        <f t="shared" si="2"/>
        <v>218</v>
      </c>
      <c r="B3559" s="21" t="s">
        <v>15</v>
      </c>
      <c r="C3559" s="23">
        <v>2820393.0</v>
      </c>
      <c r="D3559" s="26">
        <f t="shared" si="1"/>
        <v>214582.6152</v>
      </c>
      <c r="E3559" s="37"/>
    </row>
    <row r="3560">
      <c r="A3560" s="21">
        <f t="shared" si="2"/>
        <v>218</v>
      </c>
      <c r="B3560" s="21" t="s">
        <v>50</v>
      </c>
      <c r="C3560" s="23">
        <v>523609.0</v>
      </c>
      <c r="D3560" s="26">
        <f t="shared" si="1"/>
        <v>39837.49377</v>
      </c>
      <c r="E3560" s="37"/>
    </row>
    <row r="3561">
      <c r="A3561" s="21">
        <f t="shared" si="2"/>
        <v>218</v>
      </c>
      <c r="B3561" s="21" t="s">
        <v>949</v>
      </c>
      <c r="C3561" s="23">
        <v>255447.0</v>
      </c>
      <c r="D3561" s="26">
        <f t="shared" si="1"/>
        <v>19435.05225</v>
      </c>
      <c r="E3561" s="37"/>
    </row>
    <row r="3562">
      <c r="A3562" s="21">
        <f t="shared" si="2"/>
        <v>218</v>
      </c>
      <c r="B3562" s="21" t="s">
        <v>560</v>
      </c>
      <c r="C3562" s="23">
        <v>594855.0</v>
      </c>
      <c r="D3562" s="26">
        <f t="shared" si="1"/>
        <v>45258.0692</v>
      </c>
      <c r="E3562" s="37"/>
    </row>
    <row r="3563">
      <c r="A3563" s="21">
        <f t="shared" si="2"/>
        <v>219</v>
      </c>
      <c r="B3563" s="21" t="s">
        <v>15</v>
      </c>
      <c r="C3563" s="23">
        <v>2807296.0</v>
      </c>
      <c r="D3563" s="26">
        <f t="shared" si="1"/>
        <v>215839.2696</v>
      </c>
      <c r="E3563" s="37"/>
    </row>
    <row r="3564">
      <c r="A3564" s="21">
        <f t="shared" si="2"/>
        <v>219</v>
      </c>
      <c r="B3564" s="21" t="s">
        <v>50</v>
      </c>
      <c r="C3564" s="23">
        <v>428506.0</v>
      </c>
      <c r="D3564" s="26">
        <f t="shared" si="1"/>
        <v>32945.73214</v>
      </c>
      <c r="E3564" s="37"/>
    </row>
    <row r="3565">
      <c r="A3565" s="21">
        <f t="shared" si="2"/>
        <v>219</v>
      </c>
      <c r="B3565" s="21" t="s">
        <v>547</v>
      </c>
      <c r="C3565" s="23">
        <v>143700.0</v>
      </c>
      <c r="D3565" s="26">
        <f t="shared" si="1"/>
        <v>11048.39071</v>
      </c>
      <c r="E3565" s="37"/>
    </row>
    <row r="3566">
      <c r="A3566" s="21">
        <f t="shared" si="2"/>
        <v>219</v>
      </c>
      <c r="B3566" s="21" t="s">
        <v>949</v>
      </c>
      <c r="C3566" s="23">
        <v>268544.0</v>
      </c>
      <c r="D3566" s="26">
        <f t="shared" si="1"/>
        <v>20647.03573</v>
      </c>
      <c r="E3566" s="37"/>
    </row>
    <row r="3567">
      <c r="A3567" s="21">
        <f t="shared" si="2"/>
        <v>219</v>
      </c>
      <c r="B3567" s="21" t="s">
        <v>560</v>
      </c>
      <c r="C3567" s="23">
        <v>546258.0</v>
      </c>
      <c r="D3567" s="26">
        <f t="shared" si="1"/>
        <v>41999.10795</v>
      </c>
      <c r="E3567" s="37"/>
    </row>
    <row r="3568">
      <c r="A3568" s="21">
        <f t="shared" si="2"/>
        <v>220</v>
      </c>
      <c r="B3568" s="21" t="s">
        <v>15</v>
      </c>
      <c r="C3568" s="23">
        <v>2754172.0</v>
      </c>
      <c r="D3568" s="26">
        <f t="shared" si="1"/>
        <v>213935.381</v>
      </c>
      <c r="E3568" s="37"/>
    </row>
    <row r="3569">
      <c r="A3569" s="21">
        <f t="shared" si="2"/>
        <v>220</v>
      </c>
      <c r="B3569" s="21" t="s">
        <v>50</v>
      </c>
      <c r="C3569" s="23">
        <v>336151.0</v>
      </c>
      <c r="D3569" s="26">
        <f t="shared" si="1"/>
        <v>26111.14784</v>
      </c>
      <c r="E3569" s="37"/>
    </row>
    <row r="3570">
      <c r="A3570" s="21">
        <f t="shared" si="2"/>
        <v>220</v>
      </c>
      <c r="B3570" s="21" t="s">
        <v>547</v>
      </c>
      <c r="C3570" s="23">
        <v>268065.0</v>
      </c>
      <c r="D3570" s="26">
        <f t="shared" si="1"/>
        <v>20822.44243</v>
      </c>
      <c r="E3570" s="37"/>
    </row>
    <row r="3571">
      <c r="A3571" s="21">
        <f t="shared" si="2"/>
        <v>220</v>
      </c>
      <c r="B3571" s="21" t="s">
        <v>949</v>
      </c>
      <c r="C3571" s="23">
        <v>321668.0</v>
      </c>
      <c r="D3571" s="26">
        <f t="shared" si="1"/>
        <v>24986.15415</v>
      </c>
      <c r="E3571" s="37"/>
    </row>
    <row r="3572">
      <c r="A3572" s="21">
        <f t="shared" si="2"/>
        <v>220</v>
      </c>
      <c r="B3572" s="21" t="s">
        <v>560</v>
      </c>
      <c r="C3572" s="23">
        <v>514248.0</v>
      </c>
      <c r="D3572" s="26">
        <f t="shared" si="1"/>
        <v>39945.16023</v>
      </c>
      <c r="E3572" s="37"/>
    </row>
    <row r="3573">
      <c r="A3573" s="21">
        <f t="shared" si="2"/>
        <v>221</v>
      </c>
      <c r="B3573" s="21" t="s">
        <v>15</v>
      </c>
      <c r="C3573" s="23">
        <v>2711041.0</v>
      </c>
      <c r="D3573" s="26">
        <f t="shared" si="1"/>
        <v>212700.136</v>
      </c>
      <c r="E3573" s="37"/>
    </row>
    <row r="3574">
      <c r="A3574" s="21">
        <f t="shared" si="2"/>
        <v>221</v>
      </c>
      <c r="B3574" s="21" t="s">
        <v>50</v>
      </c>
      <c r="C3574" s="23">
        <v>243536.0</v>
      </c>
      <c r="D3574" s="26">
        <f t="shared" si="1"/>
        <v>19107.10326</v>
      </c>
      <c r="E3574" s="37"/>
    </row>
    <row r="3575">
      <c r="A3575" s="21">
        <f t="shared" si="2"/>
        <v>221</v>
      </c>
      <c r="B3575" s="21" t="s">
        <v>547</v>
      </c>
      <c r="C3575" s="23">
        <v>353666.0</v>
      </c>
      <c r="D3575" s="26">
        <f t="shared" si="1"/>
        <v>27747.57236</v>
      </c>
      <c r="E3575" s="37"/>
    </row>
    <row r="3576">
      <c r="A3576" s="21">
        <f t="shared" si="2"/>
        <v>221</v>
      </c>
      <c r="B3576" s="21" t="s">
        <v>949</v>
      </c>
      <c r="C3576" s="23">
        <v>354871.0</v>
      </c>
      <c r="D3576" s="26">
        <f t="shared" si="1"/>
        <v>27842.11304</v>
      </c>
      <c r="E3576" s="37"/>
    </row>
    <row r="3577">
      <c r="A3577" s="21">
        <f t="shared" si="2"/>
        <v>221</v>
      </c>
      <c r="B3577" s="21" t="s">
        <v>560</v>
      </c>
      <c r="C3577" s="23">
        <v>531190.0</v>
      </c>
      <c r="D3577" s="26">
        <f t="shared" si="1"/>
        <v>41675.57232</v>
      </c>
      <c r="E3577" s="37"/>
    </row>
    <row r="3578">
      <c r="A3578" s="21">
        <f t="shared" si="2"/>
        <v>222</v>
      </c>
      <c r="B3578" s="21" t="s">
        <v>15</v>
      </c>
      <c r="C3578" s="23">
        <v>2680797.0</v>
      </c>
      <c r="D3578" s="26">
        <f t="shared" si="1"/>
        <v>212385.7887</v>
      </c>
      <c r="E3578" s="37"/>
    </row>
    <row r="3579">
      <c r="A3579" s="21">
        <f t="shared" si="2"/>
        <v>222</v>
      </c>
      <c r="B3579" s="21" t="s">
        <v>50</v>
      </c>
      <c r="C3579" s="23">
        <v>150560.0</v>
      </c>
      <c r="D3579" s="26">
        <f t="shared" si="1"/>
        <v>11928.09614</v>
      </c>
      <c r="E3579" s="37"/>
    </row>
    <row r="3580">
      <c r="A3580" s="21">
        <f t="shared" si="2"/>
        <v>222</v>
      </c>
      <c r="B3580" s="21" t="s">
        <v>547</v>
      </c>
      <c r="C3580" s="23">
        <v>439525.0</v>
      </c>
      <c r="D3580" s="26">
        <f t="shared" si="1"/>
        <v>34821.31015</v>
      </c>
      <c r="E3580" s="37"/>
    </row>
    <row r="3581">
      <c r="A3581" s="21">
        <f t="shared" si="2"/>
        <v>222</v>
      </c>
      <c r="B3581" s="21" t="s">
        <v>949</v>
      </c>
      <c r="C3581" s="23">
        <v>300950.0</v>
      </c>
      <c r="D3581" s="26">
        <f t="shared" si="1"/>
        <v>23842.72405</v>
      </c>
      <c r="E3581" s="37"/>
    </row>
    <row r="3582">
      <c r="A3582" s="21">
        <f t="shared" si="2"/>
        <v>222</v>
      </c>
      <c r="B3582" s="21" t="s">
        <v>560</v>
      </c>
      <c r="C3582" s="23">
        <v>622472.0</v>
      </c>
      <c r="D3582" s="26">
        <f t="shared" si="1"/>
        <v>49315.26209</v>
      </c>
      <c r="E3582" s="37"/>
    </row>
    <row r="3583">
      <c r="A3583" s="21">
        <f t="shared" si="2"/>
        <v>223</v>
      </c>
      <c r="B3583" s="21" t="s">
        <v>15</v>
      </c>
      <c r="C3583" s="23">
        <v>2643417.0</v>
      </c>
      <c r="D3583" s="26">
        <f t="shared" si="1"/>
        <v>211419.8068</v>
      </c>
      <c r="E3583" s="37"/>
    </row>
    <row r="3584">
      <c r="A3584" s="21">
        <f t="shared" si="2"/>
        <v>223</v>
      </c>
      <c r="B3584" s="21" t="s">
        <v>50</v>
      </c>
      <c r="C3584" s="23">
        <v>57040.0</v>
      </c>
      <c r="D3584" s="26">
        <f t="shared" si="1"/>
        <v>4562.044422</v>
      </c>
      <c r="E3584" s="37"/>
    </row>
    <row r="3585">
      <c r="A3585" s="21">
        <f t="shared" si="2"/>
        <v>223</v>
      </c>
      <c r="B3585" s="21" t="s">
        <v>547</v>
      </c>
      <c r="C3585" s="23">
        <v>525928.0</v>
      </c>
      <c r="D3585" s="26">
        <f t="shared" si="1"/>
        <v>42063.58518</v>
      </c>
      <c r="E3585" s="37"/>
    </row>
    <row r="3586">
      <c r="A3586" s="21">
        <f t="shared" si="2"/>
        <v>223</v>
      </c>
      <c r="B3586" s="21" t="s">
        <v>949</v>
      </c>
      <c r="C3586" s="23">
        <v>334096.0</v>
      </c>
      <c r="D3586" s="26">
        <f t="shared" si="1"/>
        <v>26720.91152</v>
      </c>
      <c r="E3586" s="37"/>
    </row>
    <row r="3587">
      <c r="A3587" s="21">
        <f t="shared" si="2"/>
        <v>223</v>
      </c>
      <c r="B3587" s="21" t="s">
        <v>560</v>
      </c>
      <c r="C3587" s="23">
        <v>633823.0</v>
      </c>
      <c r="D3587" s="26">
        <f t="shared" si="1"/>
        <v>50692.99933</v>
      </c>
      <c r="E3587" s="37"/>
    </row>
    <row r="3588">
      <c r="A3588" s="21">
        <f t="shared" si="2"/>
        <v>224</v>
      </c>
      <c r="B3588" s="21" t="s">
        <v>15</v>
      </c>
      <c r="C3588" s="23">
        <v>2611856.0</v>
      </c>
      <c r="D3588" s="26">
        <f t="shared" si="1"/>
        <v>210831.3758</v>
      </c>
      <c r="E3588" s="37"/>
    </row>
    <row r="3589">
      <c r="A3589" s="21">
        <f t="shared" si="2"/>
        <v>224</v>
      </c>
      <c r="B3589" s="21" t="s">
        <v>50</v>
      </c>
      <c r="C3589" s="23">
        <v>570.0</v>
      </c>
      <c r="D3589" s="26">
        <f t="shared" si="1"/>
        <v>46.01091492</v>
      </c>
      <c r="E3589" s="37"/>
    </row>
    <row r="3590">
      <c r="A3590" s="21">
        <f t="shared" si="2"/>
        <v>224</v>
      </c>
      <c r="B3590" s="21" t="s">
        <v>547</v>
      </c>
      <c r="C3590" s="23">
        <v>575326.0</v>
      </c>
      <c r="D3590" s="26">
        <f t="shared" si="1"/>
        <v>46440.83445</v>
      </c>
      <c r="E3590" s="37"/>
    </row>
    <row r="3591">
      <c r="A3591" s="21">
        <f t="shared" si="2"/>
        <v>224</v>
      </c>
      <c r="B3591" s="21" t="s">
        <v>949</v>
      </c>
      <c r="C3591" s="23">
        <v>345211.0</v>
      </c>
      <c r="D3591" s="26">
        <f t="shared" si="1"/>
        <v>27865.74377</v>
      </c>
      <c r="E3591" s="37"/>
    </row>
    <row r="3592">
      <c r="A3592" s="21">
        <f t="shared" si="2"/>
        <v>224</v>
      </c>
      <c r="B3592" s="21" t="s">
        <v>560</v>
      </c>
      <c r="C3592" s="23">
        <v>661341.0</v>
      </c>
      <c r="D3592" s="26">
        <f t="shared" si="1"/>
        <v>53384.04296</v>
      </c>
      <c r="E3592" s="37"/>
    </row>
    <row r="3593">
      <c r="A3593" s="21">
        <f t="shared" si="2"/>
        <v>225</v>
      </c>
      <c r="B3593" s="21" t="s">
        <v>15</v>
      </c>
      <c r="C3593" s="23">
        <v>2623840.0</v>
      </c>
      <c r="D3593" s="26">
        <f t="shared" si="1"/>
        <v>213705.5894</v>
      </c>
      <c r="E3593" s="37"/>
    </row>
    <row r="3594">
      <c r="A3594" s="21">
        <f t="shared" si="2"/>
        <v>225</v>
      </c>
      <c r="B3594" s="21" t="s">
        <v>547</v>
      </c>
      <c r="C3594" s="23">
        <v>568913.0</v>
      </c>
      <c r="D3594" s="26">
        <f t="shared" si="1"/>
        <v>46336.62418</v>
      </c>
      <c r="E3594" s="37"/>
    </row>
    <row r="3595">
      <c r="A3595" s="21">
        <f t="shared" si="2"/>
        <v>225</v>
      </c>
      <c r="B3595" s="21" t="s">
        <v>949</v>
      </c>
      <c r="C3595" s="23">
        <v>3005.0</v>
      </c>
      <c r="D3595" s="26">
        <f t="shared" si="1"/>
        <v>244.7501739</v>
      </c>
      <c r="E3595" s="37"/>
    </row>
    <row r="3596">
      <c r="A3596" s="21">
        <f t="shared" si="2"/>
        <v>225</v>
      </c>
      <c r="B3596" s="21" t="s">
        <v>560</v>
      </c>
      <c r="C3596" s="23">
        <v>998546.0</v>
      </c>
      <c r="D3596" s="26">
        <f t="shared" si="1"/>
        <v>81329.22034</v>
      </c>
      <c r="E3596" s="37"/>
    </row>
    <row r="3597">
      <c r="A3597" s="21">
        <f t="shared" si="2"/>
        <v>226</v>
      </c>
      <c r="B3597" s="21" t="s">
        <v>15</v>
      </c>
      <c r="C3597" s="23">
        <v>2674601.0</v>
      </c>
      <c r="D3597" s="26">
        <f t="shared" si="1"/>
        <v>219743.2378</v>
      </c>
      <c r="E3597" s="37"/>
    </row>
    <row r="3598">
      <c r="A3598" s="21">
        <f t="shared" si="2"/>
        <v>226</v>
      </c>
      <c r="B3598" s="21" t="s">
        <v>547</v>
      </c>
      <c r="C3598" s="23">
        <v>562055.0</v>
      </c>
      <c r="D3598" s="26">
        <f t="shared" si="1"/>
        <v>46178.02264</v>
      </c>
      <c r="E3598" s="37"/>
    </row>
    <row r="3599">
      <c r="A3599" s="21">
        <f t="shared" si="2"/>
        <v>226</v>
      </c>
      <c r="B3599" s="21" t="s">
        <v>560</v>
      </c>
      <c r="C3599" s="23">
        <v>957648.0</v>
      </c>
      <c r="D3599" s="26">
        <f t="shared" si="1"/>
        <v>78679.65061</v>
      </c>
      <c r="E3599" s="37"/>
    </row>
    <row r="3600">
      <c r="A3600" s="21">
        <f t="shared" si="2"/>
        <v>227</v>
      </c>
      <c r="B3600" s="21" t="s">
        <v>15</v>
      </c>
      <c r="C3600" s="23">
        <v>2668789.0</v>
      </c>
      <c r="D3600" s="26">
        <f t="shared" si="1"/>
        <v>221122.6306</v>
      </c>
      <c r="E3600" s="37"/>
    </row>
    <row r="3601">
      <c r="A3601" s="21">
        <f t="shared" si="2"/>
        <v>227</v>
      </c>
      <c r="B3601" s="21" t="s">
        <v>547</v>
      </c>
      <c r="C3601" s="23">
        <v>555232.0</v>
      </c>
      <c r="D3601" s="26">
        <f t="shared" si="1"/>
        <v>46003.77191</v>
      </c>
      <c r="E3601" s="37"/>
    </row>
    <row r="3602">
      <c r="A3602" s="21">
        <f t="shared" si="2"/>
        <v>227</v>
      </c>
      <c r="B3602" s="21" t="s">
        <v>560</v>
      </c>
      <c r="C3602" s="23">
        <v>970283.0</v>
      </c>
      <c r="D3602" s="26">
        <f t="shared" si="1"/>
        <v>80392.84087</v>
      </c>
      <c r="E3602" s="37"/>
    </row>
    <row r="3603">
      <c r="A3603" s="21">
        <f t="shared" si="2"/>
        <v>228</v>
      </c>
      <c r="B3603" s="21" t="s">
        <v>15</v>
      </c>
      <c r="C3603" s="23">
        <v>2679793.0</v>
      </c>
      <c r="D3603" s="26">
        <f t="shared" si="1"/>
        <v>223854.6403</v>
      </c>
      <c r="E3603" s="37"/>
    </row>
    <row r="3604">
      <c r="A3604" s="21">
        <f t="shared" si="2"/>
        <v>228</v>
      </c>
      <c r="B3604" s="21" t="s">
        <v>547</v>
      </c>
      <c r="C3604" s="23">
        <v>548235.0</v>
      </c>
      <c r="D3604" s="26">
        <f t="shared" si="1"/>
        <v>45796.42857</v>
      </c>
      <c r="E3604" s="37"/>
    </row>
    <row r="3605">
      <c r="A3605" s="21">
        <f t="shared" si="2"/>
        <v>228</v>
      </c>
      <c r="B3605" s="21" t="s">
        <v>560</v>
      </c>
      <c r="C3605" s="23">
        <v>966276.0</v>
      </c>
      <c r="D3605" s="26">
        <f t="shared" si="1"/>
        <v>80717.19211</v>
      </c>
      <c r="E3605" s="37"/>
    </row>
    <row r="3606">
      <c r="A3606" s="21">
        <f t="shared" si="2"/>
        <v>229</v>
      </c>
      <c r="B3606" s="21" t="s">
        <v>15</v>
      </c>
      <c r="C3606" s="23">
        <v>2698372.0</v>
      </c>
      <c r="D3606" s="26">
        <f t="shared" si="1"/>
        <v>227193.0649</v>
      </c>
      <c r="E3606" s="37"/>
    </row>
    <row r="3607">
      <c r="A3607" s="21">
        <f t="shared" si="2"/>
        <v>229</v>
      </c>
      <c r="B3607" s="21" t="s">
        <v>547</v>
      </c>
      <c r="C3607" s="23">
        <v>541289.0</v>
      </c>
      <c r="D3607" s="26">
        <f t="shared" si="1"/>
        <v>45574.5564</v>
      </c>
      <c r="E3607" s="37"/>
    </row>
    <row r="3608">
      <c r="A3608" s="21">
        <f t="shared" si="2"/>
        <v>229</v>
      </c>
      <c r="B3608" s="21" t="s">
        <v>560</v>
      </c>
      <c r="C3608" s="23">
        <v>954643.0</v>
      </c>
      <c r="D3608" s="26">
        <f t="shared" si="1"/>
        <v>80377.45316</v>
      </c>
      <c r="E3608" s="37"/>
    </row>
    <row r="3609">
      <c r="A3609" s="21">
        <f t="shared" si="2"/>
        <v>230</v>
      </c>
      <c r="B3609" s="21" t="s">
        <v>15</v>
      </c>
      <c r="C3609" s="23">
        <v>2696668.0</v>
      </c>
      <c r="D3609" s="26">
        <f t="shared" si="1"/>
        <v>228786.6504</v>
      </c>
      <c r="E3609" s="37"/>
    </row>
    <row r="3610">
      <c r="A3610" s="21">
        <f t="shared" si="2"/>
        <v>230</v>
      </c>
      <c r="B3610" s="21" t="s">
        <v>547</v>
      </c>
      <c r="C3610" s="23">
        <v>534375.0</v>
      </c>
      <c r="D3610" s="26">
        <f t="shared" si="1"/>
        <v>45336.63999</v>
      </c>
      <c r="E3610" s="37"/>
    </row>
    <row r="3611">
      <c r="A3611" s="21">
        <f t="shared" si="2"/>
        <v>230</v>
      </c>
      <c r="B3611" s="21" t="s">
        <v>560</v>
      </c>
      <c r="C3611" s="23">
        <v>963261.0</v>
      </c>
      <c r="D3611" s="26">
        <f t="shared" si="1"/>
        <v>81723.5409</v>
      </c>
      <c r="E3611" s="37"/>
    </row>
    <row r="3612">
      <c r="A3612" s="21">
        <f t="shared" si="2"/>
        <v>231</v>
      </c>
      <c r="B3612" s="21" t="s">
        <v>15</v>
      </c>
      <c r="C3612" s="23">
        <v>2674200.0</v>
      </c>
      <c r="D3612" s="26">
        <f t="shared" si="1"/>
        <v>228553.391</v>
      </c>
      <c r="E3612" s="37"/>
    </row>
    <row r="3613">
      <c r="A3613" s="21">
        <f t="shared" si="2"/>
        <v>231</v>
      </c>
      <c r="B3613" s="21" t="s">
        <v>547</v>
      </c>
      <c r="C3613" s="23">
        <v>516513.0</v>
      </c>
      <c r="D3613" s="26">
        <f t="shared" si="1"/>
        <v>44144.34136</v>
      </c>
      <c r="E3613" s="37"/>
    </row>
    <row r="3614">
      <c r="A3614" s="21">
        <f t="shared" si="2"/>
        <v>231</v>
      </c>
      <c r="B3614" s="21" t="s">
        <v>560</v>
      </c>
      <c r="C3614" s="23">
        <v>987625.0</v>
      </c>
      <c r="D3614" s="26">
        <f t="shared" si="1"/>
        <v>84408.43723</v>
      </c>
      <c r="E3614" s="37"/>
    </row>
    <row r="3615">
      <c r="A3615" s="21">
        <f t="shared" si="2"/>
        <v>231</v>
      </c>
      <c r="B3615" s="21" t="s">
        <v>770</v>
      </c>
      <c r="C3615" s="23">
        <v>950.0</v>
      </c>
      <c r="D3615" s="26">
        <f t="shared" si="1"/>
        <v>81.19277597</v>
      </c>
      <c r="E3615" s="37"/>
    </row>
    <row r="3616">
      <c r="A3616" s="21">
        <f t="shared" si="2"/>
        <v>231</v>
      </c>
      <c r="B3616" s="21" t="s">
        <v>209</v>
      </c>
      <c r="C3616" s="23">
        <v>15016.0</v>
      </c>
      <c r="D3616" s="26">
        <f t="shared" si="1"/>
        <v>1283.358657</v>
      </c>
      <c r="E3616" s="37"/>
    </row>
    <row r="3617">
      <c r="A3617" s="21">
        <f t="shared" si="2"/>
        <v>232</v>
      </c>
      <c r="B3617" s="21" t="s">
        <v>15</v>
      </c>
      <c r="C3617" s="23">
        <v>2669306.0</v>
      </c>
      <c r="D3617" s="26">
        <f t="shared" si="1"/>
        <v>229753.6821</v>
      </c>
      <c r="E3617" s="37"/>
    </row>
    <row r="3618">
      <c r="A3618" s="21">
        <f t="shared" si="2"/>
        <v>232</v>
      </c>
      <c r="B3618" s="21" t="s">
        <v>547</v>
      </c>
      <c r="C3618" s="23">
        <v>497607.0</v>
      </c>
      <c r="D3618" s="26">
        <f t="shared" si="1"/>
        <v>42830.24895</v>
      </c>
      <c r="E3618" s="37"/>
    </row>
    <row r="3619">
      <c r="A3619" s="21">
        <f t="shared" si="2"/>
        <v>232</v>
      </c>
      <c r="B3619" s="21" t="s">
        <v>560</v>
      </c>
      <c r="C3619" s="23">
        <v>808229.0</v>
      </c>
      <c r="D3619" s="26">
        <f t="shared" si="1"/>
        <v>69566.2426</v>
      </c>
      <c r="E3619" s="37"/>
    </row>
    <row r="3620">
      <c r="A3620" s="21">
        <f t="shared" si="2"/>
        <v>232</v>
      </c>
      <c r="B3620" s="21" t="s">
        <v>770</v>
      </c>
      <c r="C3620" s="23">
        <v>208231.0</v>
      </c>
      <c r="D3620" s="26">
        <f t="shared" si="1"/>
        <v>17922.95038</v>
      </c>
      <c r="E3620" s="37"/>
    </row>
    <row r="3621">
      <c r="A3621" s="21">
        <f t="shared" si="2"/>
        <v>232</v>
      </c>
      <c r="B3621" s="21" t="s">
        <v>209</v>
      </c>
      <c r="C3621" s="23">
        <v>10931.0</v>
      </c>
      <c r="D3621" s="26">
        <f t="shared" si="1"/>
        <v>940.8578483</v>
      </c>
      <c r="E3621" s="37"/>
    </row>
    <row r="3622">
      <c r="A3622" s="21">
        <f t="shared" si="2"/>
        <v>233</v>
      </c>
      <c r="B3622" s="21" t="s">
        <v>15</v>
      </c>
      <c r="C3622" s="23">
        <v>2660142.0</v>
      </c>
      <c r="D3622" s="26">
        <f t="shared" si="1"/>
        <v>230525.0652</v>
      </c>
      <c r="E3622" s="37"/>
    </row>
    <row r="3623">
      <c r="A3623" s="21">
        <f t="shared" si="2"/>
        <v>233</v>
      </c>
      <c r="B3623" s="21" t="s">
        <v>547</v>
      </c>
      <c r="C3623" s="23">
        <v>658551.0</v>
      </c>
      <c r="D3623" s="26">
        <f t="shared" si="1"/>
        <v>57069.32645</v>
      </c>
      <c r="E3623" s="37"/>
    </row>
    <row r="3624">
      <c r="A3624" s="21">
        <f t="shared" si="2"/>
        <v>233</v>
      </c>
      <c r="B3624" s="21" t="s">
        <v>560</v>
      </c>
      <c r="C3624" s="23">
        <v>550486.0</v>
      </c>
      <c r="D3624" s="26">
        <f t="shared" si="1"/>
        <v>47704.52894</v>
      </c>
      <c r="E3624" s="37"/>
    </row>
    <row r="3625">
      <c r="A3625" s="21">
        <f t="shared" si="2"/>
        <v>233</v>
      </c>
      <c r="B3625" s="21" t="s">
        <v>770</v>
      </c>
      <c r="C3625" s="23">
        <v>324256.0</v>
      </c>
      <c r="D3625" s="26">
        <f t="shared" si="1"/>
        <v>28099.67871</v>
      </c>
      <c r="E3625" s="37"/>
    </row>
    <row r="3626">
      <c r="A3626" s="21">
        <f t="shared" si="2"/>
        <v>233</v>
      </c>
      <c r="B3626" s="21" t="s">
        <v>209</v>
      </c>
      <c r="C3626" s="23">
        <v>869.0</v>
      </c>
      <c r="D3626" s="26">
        <f t="shared" si="1"/>
        <v>75.30661207</v>
      </c>
      <c r="E3626" s="37"/>
    </row>
    <row r="3627">
      <c r="A3627" s="21">
        <f t="shared" si="2"/>
        <v>234</v>
      </c>
      <c r="B3627" s="21" t="s">
        <v>15</v>
      </c>
      <c r="C3627" s="23">
        <v>2582806.0</v>
      </c>
      <c r="D3627" s="26">
        <f t="shared" si="1"/>
        <v>225285.0554</v>
      </c>
      <c r="E3627" s="37"/>
    </row>
    <row r="3628">
      <c r="A3628" s="21">
        <f t="shared" si="2"/>
        <v>234</v>
      </c>
      <c r="B3628" s="21" t="s">
        <v>547</v>
      </c>
      <c r="C3628" s="23">
        <v>1037873.0</v>
      </c>
      <c r="D3628" s="26">
        <f t="shared" si="1"/>
        <v>90528.39288</v>
      </c>
      <c r="E3628" s="37"/>
    </row>
    <row r="3629">
      <c r="A3629" s="21">
        <f t="shared" si="2"/>
        <v>234</v>
      </c>
      <c r="B3629" s="21" t="s">
        <v>560</v>
      </c>
      <c r="C3629" s="23">
        <v>55673.0</v>
      </c>
      <c r="D3629" s="26">
        <f t="shared" si="1"/>
        <v>4856.073158</v>
      </c>
      <c r="E3629" s="37"/>
    </row>
    <row r="3630">
      <c r="A3630" s="21">
        <f t="shared" si="2"/>
        <v>234</v>
      </c>
      <c r="B3630" s="21" t="s">
        <v>770</v>
      </c>
      <c r="C3630" s="23">
        <v>431693.0</v>
      </c>
      <c r="D3630" s="26">
        <f t="shared" si="1"/>
        <v>37654.38884</v>
      </c>
      <c r="E3630" s="37"/>
    </row>
    <row r="3631">
      <c r="A3631" s="21">
        <f t="shared" si="2"/>
        <v>234</v>
      </c>
      <c r="B3631" s="21" t="s">
        <v>192</v>
      </c>
      <c r="C3631" s="23">
        <v>66437.0</v>
      </c>
      <c r="D3631" s="26">
        <f t="shared" si="1"/>
        <v>5794.962233</v>
      </c>
      <c r="E3631" s="37"/>
    </row>
    <row r="3632">
      <c r="A3632" s="21">
        <f t="shared" si="2"/>
        <v>234</v>
      </c>
      <c r="B3632" s="21" t="s">
        <v>209</v>
      </c>
      <c r="C3632" s="23">
        <v>19822.0</v>
      </c>
      <c r="D3632" s="26">
        <f t="shared" si="1"/>
        <v>1728.972431</v>
      </c>
      <c r="E3632" s="37"/>
    </row>
    <row r="3633">
      <c r="A3633" s="21">
        <f t="shared" si="2"/>
        <v>235</v>
      </c>
      <c r="B3633" s="21" t="s">
        <v>15</v>
      </c>
      <c r="C3633" s="23">
        <v>2624551.0</v>
      </c>
      <c r="D3633" s="26">
        <f t="shared" si="1"/>
        <v>230356.3122</v>
      </c>
      <c r="E3633" s="37"/>
    </row>
    <row r="3634">
      <c r="A3634" s="21">
        <f t="shared" si="2"/>
        <v>235</v>
      </c>
      <c r="B3634" s="21" t="s">
        <v>547</v>
      </c>
      <c r="C3634" s="23">
        <v>910440.0</v>
      </c>
      <c r="D3634" s="26">
        <f t="shared" si="1"/>
        <v>79909.13528</v>
      </c>
      <c r="E3634" s="37"/>
    </row>
    <row r="3635">
      <c r="A3635" s="21">
        <f t="shared" si="2"/>
        <v>235</v>
      </c>
      <c r="B3635" s="21" t="s">
        <v>770</v>
      </c>
      <c r="C3635" s="23">
        <v>448256.0</v>
      </c>
      <c r="D3635" s="26">
        <f t="shared" si="1"/>
        <v>39343.33876</v>
      </c>
      <c r="E3635" s="37"/>
    </row>
    <row r="3636">
      <c r="A3636" s="21">
        <f t="shared" si="2"/>
        <v>235</v>
      </c>
      <c r="B3636" s="21" t="s">
        <v>192</v>
      </c>
      <c r="C3636" s="23">
        <v>211057.0</v>
      </c>
      <c r="D3636" s="26">
        <f t="shared" si="1"/>
        <v>18524.43035</v>
      </c>
      <c r="E3636" s="37"/>
    </row>
    <row r="3637">
      <c r="A3637" s="21">
        <f t="shared" si="2"/>
        <v>236</v>
      </c>
      <c r="B3637" s="21" t="s">
        <v>15</v>
      </c>
      <c r="C3637" s="23">
        <v>2657919.0</v>
      </c>
      <c r="D3637" s="26">
        <f t="shared" si="1"/>
        <v>234675.5325</v>
      </c>
      <c r="E3637" s="37"/>
    </row>
    <row r="3638">
      <c r="A3638" s="21">
        <f t="shared" si="2"/>
        <v>236</v>
      </c>
      <c r="B3638" s="21" t="s">
        <v>347</v>
      </c>
      <c r="C3638" s="23">
        <v>107606.0</v>
      </c>
      <c r="D3638" s="26">
        <f t="shared" si="1"/>
        <v>9500.852116</v>
      </c>
      <c r="E3638" s="37"/>
    </row>
    <row r="3639">
      <c r="A3639" s="21">
        <f t="shared" si="2"/>
        <v>236</v>
      </c>
      <c r="B3639" s="21" t="s">
        <v>547</v>
      </c>
      <c r="C3639" s="23">
        <v>802061.0</v>
      </c>
      <c r="D3639" s="26">
        <f t="shared" si="1"/>
        <v>70816.33876</v>
      </c>
      <c r="E3639" s="37"/>
    </row>
    <row r="3640">
      <c r="A3640" s="21">
        <f t="shared" si="2"/>
        <v>236</v>
      </c>
      <c r="B3640" s="21" t="s">
        <v>770</v>
      </c>
      <c r="C3640" s="23">
        <v>327138.0</v>
      </c>
      <c r="D3640" s="26">
        <f t="shared" si="1"/>
        <v>28883.98193</v>
      </c>
      <c r="E3640" s="37"/>
    </row>
    <row r="3641">
      <c r="A3641" s="21">
        <f t="shared" si="2"/>
        <v>236</v>
      </c>
      <c r="B3641" s="21" t="s">
        <v>192</v>
      </c>
      <c r="C3641" s="23">
        <v>299580.0</v>
      </c>
      <c r="D3641" s="26">
        <f t="shared" si="1"/>
        <v>26450.80457</v>
      </c>
      <c r="E3641" s="37"/>
    </row>
    <row r="3642">
      <c r="A3642" s="21">
        <f t="shared" si="2"/>
        <v>237</v>
      </c>
      <c r="B3642" s="21" t="s">
        <v>15</v>
      </c>
      <c r="C3642" s="23">
        <v>2651384.0</v>
      </c>
      <c r="D3642" s="26">
        <f t="shared" si="1"/>
        <v>235426.5241</v>
      </c>
      <c r="E3642" s="37"/>
    </row>
    <row r="3643">
      <c r="A3643" s="21">
        <f t="shared" si="2"/>
        <v>237</v>
      </c>
      <c r="B3643" s="21" t="s">
        <v>347</v>
      </c>
      <c r="C3643" s="23">
        <v>10645.0</v>
      </c>
      <c r="D3643" s="26">
        <f t="shared" si="1"/>
        <v>945.2102557</v>
      </c>
      <c r="E3643" s="37"/>
    </row>
    <row r="3644">
      <c r="A3644" s="21">
        <f t="shared" si="2"/>
        <v>237</v>
      </c>
      <c r="B3644" s="21" t="s">
        <v>390</v>
      </c>
      <c r="C3644" s="23">
        <v>9272.0</v>
      </c>
      <c r="D3644" s="26">
        <f t="shared" si="1"/>
        <v>823.2963354</v>
      </c>
      <c r="E3644" s="37"/>
    </row>
    <row r="3645">
      <c r="A3645" s="21">
        <f t="shared" si="2"/>
        <v>237</v>
      </c>
      <c r="B3645" s="21" t="s">
        <v>547</v>
      </c>
      <c r="C3645" s="23">
        <v>657188.0</v>
      </c>
      <c r="D3645" s="26">
        <f t="shared" si="1"/>
        <v>58354.23556</v>
      </c>
      <c r="E3645" s="37"/>
    </row>
    <row r="3646">
      <c r="A3646" s="21">
        <f t="shared" si="2"/>
        <v>237</v>
      </c>
      <c r="B3646" s="21" t="s">
        <v>393</v>
      </c>
      <c r="C3646" s="23">
        <v>27342.0</v>
      </c>
      <c r="D3646" s="26">
        <f t="shared" si="1"/>
        <v>2427.800734</v>
      </c>
      <c r="E3646" s="37"/>
    </row>
    <row r="3647">
      <c r="A3647" s="21">
        <f t="shared" si="2"/>
        <v>237</v>
      </c>
      <c r="B3647" s="21" t="s">
        <v>770</v>
      </c>
      <c r="C3647" s="23">
        <v>442094.0</v>
      </c>
      <c r="D3647" s="26">
        <f t="shared" si="1"/>
        <v>39255.21679</v>
      </c>
      <c r="E3647" s="37"/>
    </row>
    <row r="3648">
      <c r="A3648" s="21">
        <f t="shared" si="2"/>
        <v>237</v>
      </c>
      <c r="B3648" s="21" t="s">
        <v>192</v>
      </c>
      <c r="C3648" s="23">
        <v>396379.0</v>
      </c>
      <c r="D3648" s="26">
        <f t="shared" si="1"/>
        <v>35196.00713</v>
      </c>
      <c r="E3648" s="37"/>
    </row>
    <row r="3649">
      <c r="A3649" s="21">
        <f t="shared" si="2"/>
        <v>238</v>
      </c>
      <c r="B3649" s="21" t="s">
        <v>15</v>
      </c>
      <c r="C3649" s="23">
        <v>2671484.0</v>
      </c>
      <c r="D3649" s="26">
        <f t="shared" si="1"/>
        <v>238488.2746</v>
      </c>
      <c r="E3649" s="37"/>
    </row>
    <row r="3650">
      <c r="A3650" s="21">
        <f t="shared" si="2"/>
        <v>238</v>
      </c>
      <c r="B3650" s="21" t="s">
        <v>390</v>
      </c>
      <c r="C3650" s="23">
        <v>292596.0</v>
      </c>
      <c r="D3650" s="26">
        <f t="shared" si="1"/>
        <v>26120.58137</v>
      </c>
      <c r="E3650" s="37"/>
    </row>
    <row r="3651">
      <c r="A3651" s="21">
        <f t="shared" si="2"/>
        <v>238</v>
      </c>
      <c r="B3651" s="21" t="s">
        <v>547</v>
      </c>
      <c r="C3651" s="23">
        <v>523557.0</v>
      </c>
      <c r="D3651" s="26">
        <f t="shared" si="1"/>
        <v>46738.89329</v>
      </c>
      <c r="E3651" s="37"/>
    </row>
    <row r="3652">
      <c r="A3652" s="21">
        <f t="shared" si="2"/>
        <v>238</v>
      </c>
      <c r="B3652" s="21" t="s">
        <v>393</v>
      </c>
      <c r="C3652" s="23">
        <v>222865.0</v>
      </c>
      <c r="D3652" s="26">
        <f t="shared" si="1"/>
        <v>19895.56715</v>
      </c>
      <c r="E3652" s="37"/>
    </row>
    <row r="3653">
      <c r="A3653" s="21">
        <f t="shared" si="2"/>
        <v>238</v>
      </c>
      <c r="B3653" s="21" t="s">
        <v>770</v>
      </c>
      <c r="C3653" s="23">
        <v>53666.0</v>
      </c>
      <c r="D3653" s="26">
        <f t="shared" si="1"/>
        <v>4790.862212</v>
      </c>
      <c r="E3653" s="37"/>
    </row>
    <row r="3654">
      <c r="A3654" s="21">
        <f t="shared" si="2"/>
        <v>238</v>
      </c>
      <c r="B3654" s="21" t="s">
        <v>192</v>
      </c>
      <c r="C3654" s="23">
        <v>430136.0</v>
      </c>
      <c r="D3654" s="26">
        <f t="shared" si="1"/>
        <v>38399.02934</v>
      </c>
      <c r="E3654" s="37"/>
    </row>
    <row r="3655">
      <c r="A3655" s="21">
        <f t="shared" si="2"/>
        <v>239</v>
      </c>
      <c r="B3655" s="21" t="s">
        <v>15</v>
      </c>
      <c r="C3655" s="23">
        <v>2754998.0</v>
      </c>
      <c r="D3655" s="26">
        <f t="shared" si="1"/>
        <v>247196.1835</v>
      </c>
      <c r="E3655" s="37"/>
    </row>
    <row r="3656">
      <c r="A3656" s="21">
        <f t="shared" si="2"/>
        <v>239</v>
      </c>
      <c r="B3656" s="21" t="s">
        <v>390</v>
      </c>
      <c r="C3656" s="23">
        <v>533636.0</v>
      </c>
      <c r="D3656" s="26">
        <f t="shared" si="1"/>
        <v>47881.26256</v>
      </c>
      <c r="E3656" s="37"/>
    </row>
    <row r="3657">
      <c r="A3657" s="21">
        <f t="shared" si="2"/>
        <v>239</v>
      </c>
      <c r="B3657" s="21" t="s">
        <v>547</v>
      </c>
      <c r="C3657" s="23">
        <v>307969.0</v>
      </c>
      <c r="D3657" s="26">
        <f t="shared" si="1"/>
        <v>27632.96432</v>
      </c>
      <c r="E3657" s="37"/>
    </row>
    <row r="3658">
      <c r="A3658" s="21">
        <f t="shared" si="2"/>
        <v>239</v>
      </c>
      <c r="B3658" s="21" t="s">
        <v>393</v>
      </c>
      <c r="C3658" s="23">
        <v>110893.0</v>
      </c>
      <c r="D3658" s="26">
        <f t="shared" si="1"/>
        <v>9950.034946</v>
      </c>
      <c r="E3658" s="37"/>
    </row>
    <row r="3659">
      <c r="A3659" s="21">
        <f t="shared" si="2"/>
        <v>239</v>
      </c>
      <c r="B3659" s="21" t="s">
        <v>192</v>
      </c>
      <c r="C3659" s="23">
        <v>486808.0</v>
      </c>
      <c r="D3659" s="26">
        <f t="shared" si="1"/>
        <v>43679.55247</v>
      </c>
      <c r="E3659" s="37"/>
    </row>
    <row r="3660">
      <c r="A3660" s="21">
        <f t="shared" si="2"/>
        <v>240</v>
      </c>
      <c r="B3660" s="21" t="s">
        <v>15</v>
      </c>
      <c r="C3660" s="23">
        <v>2806333.0</v>
      </c>
      <c r="D3660" s="26">
        <f t="shared" si="1"/>
        <v>253010.9821</v>
      </c>
      <c r="E3660" s="37"/>
    </row>
    <row r="3661">
      <c r="A3661" s="21">
        <f t="shared" si="2"/>
        <v>240</v>
      </c>
      <c r="B3661" s="21" t="s">
        <v>390</v>
      </c>
      <c r="C3661" s="23">
        <v>597482.0</v>
      </c>
      <c r="D3661" s="26">
        <f t="shared" si="1"/>
        <v>53867.27362</v>
      </c>
      <c r="E3661" s="37"/>
    </row>
    <row r="3662">
      <c r="A3662" s="21">
        <f t="shared" si="2"/>
        <v>240</v>
      </c>
      <c r="B3662" s="21" t="s">
        <v>547</v>
      </c>
      <c r="C3662" s="23">
        <v>261494.0</v>
      </c>
      <c r="D3662" s="26">
        <f t="shared" si="1"/>
        <v>23575.55349</v>
      </c>
      <c r="E3662" s="37"/>
    </row>
    <row r="3663">
      <c r="A3663" s="21">
        <f t="shared" si="2"/>
        <v>240</v>
      </c>
      <c r="B3663" s="21" t="s">
        <v>393</v>
      </c>
      <c r="C3663" s="23">
        <v>12736.0</v>
      </c>
      <c r="D3663" s="26">
        <f t="shared" si="1"/>
        <v>1148.241448</v>
      </c>
      <c r="E3663" s="37"/>
    </row>
    <row r="3664">
      <c r="A3664" s="21">
        <f t="shared" si="2"/>
        <v>240</v>
      </c>
      <c r="B3664" s="21" t="s">
        <v>356</v>
      </c>
      <c r="C3664" s="23">
        <v>201605.0</v>
      </c>
      <c r="D3664" s="26">
        <f t="shared" si="1"/>
        <v>18176.132</v>
      </c>
      <c r="E3664" s="37"/>
    </row>
    <row r="3665">
      <c r="A3665" s="21">
        <f t="shared" si="2"/>
        <v>240</v>
      </c>
      <c r="B3665" s="21" t="s">
        <v>192</v>
      </c>
      <c r="C3665" s="23">
        <v>302087.0</v>
      </c>
      <c r="D3665" s="26">
        <f t="shared" si="1"/>
        <v>27235.30263</v>
      </c>
      <c r="E3665" s="37"/>
    </row>
    <row r="3666">
      <c r="A3666" s="21">
        <f t="shared" si="2"/>
        <v>240</v>
      </c>
      <c r="B3666" s="21" t="s">
        <v>450</v>
      </c>
      <c r="C3666" s="23">
        <v>9974.0</v>
      </c>
      <c r="D3666" s="26">
        <f t="shared" si="1"/>
        <v>899.2274029</v>
      </c>
      <c r="E3666" s="37"/>
    </row>
    <row r="3667">
      <c r="A3667" s="21">
        <f t="shared" si="2"/>
        <v>240</v>
      </c>
      <c r="B3667" s="21" t="s">
        <v>865</v>
      </c>
      <c r="C3667" s="23">
        <v>2593.0</v>
      </c>
      <c r="D3667" s="26">
        <f t="shared" si="1"/>
        <v>233.777487</v>
      </c>
      <c r="E3667" s="37"/>
    </row>
    <row r="3668">
      <c r="A3668" s="21">
        <f t="shared" si="2"/>
        <v>241</v>
      </c>
      <c r="B3668" s="21" t="s">
        <v>15</v>
      </c>
      <c r="C3668" s="23">
        <v>2871403.0</v>
      </c>
      <c r="D3668" s="26">
        <f t="shared" si="1"/>
        <v>260044.1433</v>
      </c>
      <c r="E3668" s="37"/>
    </row>
    <row r="3669">
      <c r="A3669" s="21">
        <f t="shared" si="2"/>
        <v>241</v>
      </c>
      <c r="B3669" s="21" t="s">
        <v>390</v>
      </c>
      <c r="C3669" s="23">
        <v>542164.0</v>
      </c>
      <c r="D3669" s="26">
        <f t="shared" si="1"/>
        <v>49100.23877</v>
      </c>
      <c r="E3669" s="37"/>
    </row>
    <row r="3670">
      <c r="A3670" s="21">
        <f t="shared" si="2"/>
        <v>241</v>
      </c>
      <c r="B3670" s="21" t="s">
        <v>547</v>
      </c>
      <c r="C3670" s="23">
        <v>48696.0</v>
      </c>
      <c r="D3670" s="26">
        <f t="shared" si="1"/>
        <v>4410.077444</v>
      </c>
      <c r="E3670" s="37"/>
    </row>
    <row r="3671">
      <c r="A3671" s="21">
        <f t="shared" si="2"/>
        <v>241</v>
      </c>
      <c r="B3671" s="21" t="s">
        <v>779</v>
      </c>
      <c r="C3671" s="23">
        <v>29126.0</v>
      </c>
      <c r="D3671" s="26">
        <f t="shared" si="1"/>
        <v>2637.750855</v>
      </c>
      <c r="E3671" s="37"/>
    </row>
    <row r="3672">
      <c r="A3672" s="21">
        <f t="shared" si="2"/>
        <v>241</v>
      </c>
      <c r="B3672" s="21" t="s">
        <v>356</v>
      </c>
      <c r="C3672" s="23">
        <v>259333.0</v>
      </c>
      <c r="D3672" s="26">
        <f t="shared" si="1"/>
        <v>23486.08949</v>
      </c>
      <c r="E3672" s="37"/>
    </row>
    <row r="3673">
      <c r="A3673" s="21">
        <f t="shared" si="2"/>
        <v>241</v>
      </c>
      <c r="B3673" s="21" t="s">
        <v>192</v>
      </c>
      <c r="C3673" s="23">
        <v>203587.0</v>
      </c>
      <c r="D3673" s="26">
        <f t="shared" si="1"/>
        <v>18437.53977</v>
      </c>
      <c r="E3673" s="37"/>
    </row>
    <row r="3674">
      <c r="A3674" s="21">
        <f t="shared" si="2"/>
        <v>241</v>
      </c>
      <c r="B3674" s="21" t="s">
        <v>450</v>
      </c>
      <c r="C3674" s="23">
        <v>239995.0</v>
      </c>
      <c r="D3674" s="26">
        <f t="shared" si="1"/>
        <v>21734.77362</v>
      </c>
      <c r="E3674" s="37"/>
    </row>
    <row r="3675">
      <c r="A3675" s="21">
        <f t="shared" si="2"/>
        <v>242</v>
      </c>
      <c r="B3675" s="21" t="s">
        <v>15</v>
      </c>
      <c r="C3675" s="23">
        <v>2940511.0</v>
      </c>
      <c r="D3675" s="26">
        <f t="shared" si="1"/>
        <v>267424.3673</v>
      </c>
      <c r="E3675" s="37"/>
    </row>
    <row r="3676">
      <c r="A3676" s="21">
        <f t="shared" si="2"/>
        <v>242</v>
      </c>
      <c r="B3676" s="21" t="s">
        <v>390</v>
      </c>
      <c r="C3676" s="23">
        <v>332133.0</v>
      </c>
      <c r="D3676" s="26">
        <f t="shared" si="1"/>
        <v>30205.78987</v>
      </c>
      <c r="E3676" s="37"/>
    </row>
    <row r="3677">
      <c r="A3677" s="21">
        <f t="shared" si="2"/>
        <v>242</v>
      </c>
      <c r="B3677" s="21" t="s">
        <v>779</v>
      </c>
      <c r="C3677" s="23">
        <v>176868.0</v>
      </c>
      <c r="D3677" s="26">
        <f t="shared" si="1"/>
        <v>16085.23586</v>
      </c>
      <c r="E3677" s="37"/>
    </row>
    <row r="3678">
      <c r="A3678" s="21">
        <f t="shared" si="2"/>
        <v>242</v>
      </c>
      <c r="B3678" s="21" t="s">
        <v>356</v>
      </c>
      <c r="C3678" s="23">
        <v>253437.0</v>
      </c>
      <c r="D3678" s="26">
        <f t="shared" si="1"/>
        <v>23048.79301</v>
      </c>
      <c r="E3678" s="37"/>
    </row>
    <row r="3679">
      <c r="A3679" s="21">
        <f t="shared" si="2"/>
        <v>242</v>
      </c>
      <c r="B3679" s="21" t="s">
        <v>192</v>
      </c>
      <c r="C3679" s="23">
        <v>18244.0</v>
      </c>
      <c r="D3679" s="26">
        <f t="shared" si="1"/>
        <v>1659.198063</v>
      </c>
      <c r="E3679" s="37"/>
    </row>
    <row r="3680">
      <c r="A3680" s="21">
        <f t="shared" si="2"/>
        <v>242</v>
      </c>
      <c r="B3680" s="21" t="s">
        <v>450</v>
      </c>
      <c r="C3680" s="23">
        <v>473111.0</v>
      </c>
      <c r="D3680" s="26">
        <f t="shared" si="1"/>
        <v>43027.01463</v>
      </c>
      <c r="E3680" s="37"/>
    </row>
    <row r="3681">
      <c r="A3681" s="21">
        <f t="shared" si="2"/>
        <v>243</v>
      </c>
      <c r="B3681" s="21" t="s">
        <v>15</v>
      </c>
      <c r="C3681" s="23">
        <v>2968620.0</v>
      </c>
      <c r="D3681" s="26">
        <f t="shared" si="1"/>
        <v>271037.8591</v>
      </c>
      <c r="E3681" s="37"/>
    </row>
    <row r="3682">
      <c r="A3682" s="21">
        <f t="shared" si="2"/>
        <v>243</v>
      </c>
      <c r="B3682" s="21" t="s">
        <v>511</v>
      </c>
      <c r="C3682" s="23">
        <v>7370.0</v>
      </c>
      <c r="D3682" s="26">
        <f t="shared" si="1"/>
        <v>672.8880831</v>
      </c>
      <c r="E3682" s="37"/>
    </row>
    <row r="3683">
      <c r="A3683" s="21">
        <f t="shared" si="2"/>
        <v>243</v>
      </c>
      <c r="B3683" s="21" t="s">
        <v>390</v>
      </c>
      <c r="C3683" s="23">
        <v>246065.0</v>
      </c>
      <c r="D3683" s="26">
        <f t="shared" si="1"/>
        <v>22465.97099</v>
      </c>
      <c r="E3683" s="37"/>
    </row>
    <row r="3684">
      <c r="A3684" s="21">
        <f t="shared" si="2"/>
        <v>243</v>
      </c>
      <c r="B3684" s="21" t="s">
        <v>779</v>
      </c>
      <c r="C3684" s="23">
        <v>244862.0</v>
      </c>
      <c r="D3684" s="26">
        <f t="shared" si="1"/>
        <v>22356.13593</v>
      </c>
      <c r="E3684" s="37"/>
    </row>
    <row r="3685">
      <c r="A3685" s="21">
        <f t="shared" si="2"/>
        <v>243</v>
      </c>
      <c r="B3685" s="21" t="s">
        <v>356</v>
      </c>
      <c r="C3685" s="23">
        <v>239040.0</v>
      </c>
      <c r="D3685" s="26">
        <f t="shared" si="1"/>
        <v>21824.58174</v>
      </c>
      <c r="E3685" s="37"/>
    </row>
    <row r="3686">
      <c r="A3686" s="21">
        <f t="shared" si="2"/>
        <v>243</v>
      </c>
      <c r="B3686" s="21" t="s">
        <v>450</v>
      </c>
      <c r="C3686" s="23">
        <v>488347.0</v>
      </c>
      <c r="D3686" s="26">
        <f t="shared" si="1"/>
        <v>44586.55044</v>
      </c>
      <c r="E3686" s="37"/>
    </row>
    <row r="3687">
      <c r="A3687" s="21">
        <f t="shared" si="2"/>
        <v>244</v>
      </c>
      <c r="B3687" s="21" t="s">
        <v>15</v>
      </c>
      <c r="C3687" s="23">
        <v>3001971.0</v>
      </c>
      <c r="D3687" s="26">
        <f t="shared" si="1"/>
        <v>275074.5769</v>
      </c>
      <c r="E3687" s="37"/>
    </row>
    <row r="3688">
      <c r="A3688" s="21">
        <f t="shared" si="2"/>
        <v>244</v>
      </c>
      <c r="B3688" s="21" t="s">
        <v>511</v>
      </c>
      <c r="C3688" s="23">
        <v>96992.0</v>
      </c>
      <c r="D3688" s="26">
        <f t="shared" si="1"/>
        <v>8887.505363</v>
      </c>
      <c r="E3688" s="37"/>
    </row>
    <row r="3689">
      <c r="A3689" s="21">
        <f t="shared" si="2"/>
        <v>244</v>
      </c>
      <c r="B3689" s="21" t="s">
        <v>390</v>
      </c>
      <c r="C3689" s="23">
        <v>126512.0</v>
      </c>
      <c r="D3689" s="26">
        <f t="shared" si="1"/>
        <v>11592.46204</v>
      </c>
      <c r="E3689" s="37"/>
    </row>
    <row r="3690">
      <c r="A3690" s="21">
        <f t="shared" si="2"/>
        <v>244</v>
      </c>
      <c r="B3690" s="21" t="s">
        <v>779</v>
      </c>
      <c r="C3690" s="23">
        <v>226887.0</v>
      </c>
      <c r="D3690" s="26">
        <f t="shared" si="1"/>
        <v>20789.95617</v>
      </c>
      <c r="E3690" s="37"/>
    </row>
    <row r="3691">
      <c r="A3691" s="21">
        <f t="shared" si="2"/>
        <v>244</v>
      </c>
      <c r="B3691" s="21" t="s">
        <v>356</v>
      </c>
      <c r="C3691" s="23">
        <v>234257.0</v>
      </c>
      <c r="D3691" s="26">
        <f t="shared" si="1"/>
        <v>21465.27903</v>
      </c>
      <c r="E3691" s="37"/>
    </row>
    <row r="3692">
      <c r="A3692" s="21">
        <f t="shared" si="2"/>
        <v>244</v>
      </c>
      <c r="B3692" s="21" t="s">
        <v>450</v>
      </c>
      <c r="C3692" s="23">
        <v>507685.0</v>
      </c>
      <c r="D3692" s="26">
        <f t="shared" si="1"/>
        <v>46519.84865</v>
      </c>
      <c r="E3692" s="37"/>
    </row>
    <row r="3693">
      <c r="A3693" s="21">
        <f t="shared" si="2"/>
        <v>245</v>
      </c>
      <c r="B3693" s="21" t="s">
        <v>15</v>
      </c>
      <c r="C3693" s="23">
        <v>3062933.0</v>
      </c>
      <c r="D3693" s="26">
        <f t="shared" si="1"/>
        <v>281592.4655</v>
      </c>
      <c r="E3693" s="37"/>
    </row>
    <row r="3694">
      <c r="A3694" s="21">
        <f t="shared" si="2"/>
        <v>245</v>
      </c>
      <c r="B3694" s="21" t="s">
        <v>511</v>
      </c>
      <c r="C3694" s="23">
        <v>213822.0</v>
      </c>
      <c r="D3694" s="26">
        <f t="shared" si="1"/>
        <v>19657.84565</v>
      </c>
      <c r="E3694" s="37"/>
    </row>
    <row r="3695">
      <c r="A3695" s="21">
        <f t="shared" si="2"/>
        <v>245</v>
      </c>
      <c r="B3695" s="21" t="s">
        <v>390</v>
      </c>
      <c r="C3695" s="23">
        <v>41831.0</v>
      </c>
      <c r="D3695" s="26">
        <f t="shared" si="1"/>
        <v>3845.756477</v>
      </c>
      <c r="E3695" s="37"/>
    </row>
    <row r="3696">
      <c r="A3696" s="21">
        <f t="shared" si="2"/>
        <v>245</v>
      </c>
      <c r="B3696" s="21" t="s">
        <v>779</v>
      </c>
      <c r="C3696" s="23">
        <v>110850.0</v>
      </c>
      <c r="D3696" s="26">
        <f t="shared" si="1"/>
        <v>10191.057</v>
      </c>
      <c r="E3696" s="37"/>
    </row>
    <row r="3697">
      <c r="A3697" s="21">
        <f t="shared" si="2"/>
        <v>245</v>
      </c>
      <c r="B3697" s="21" t="s">
        <v>356</v>
      </c>
      <c r="C3697" s="23">
        <v>272950.0</v>
      </c>
      <c r="D3697" s="26">
        <f t="shared" si="1"/>
        <v>25093.81154</v>
      </c>
      <c r="E3697" s="37"/>
    </row>
    <row r="3698">
      <c r="A3698" s="21">
        <f t="shared" si="2"/>
        <v>245</v>
      </c>
      <c r="B3698" s="21" t="s">
        <v>450</v>
      </c>
      <c r="C3698" s="23">
        <v>491918.0</v>
      </c>
      <c r="D3698" s="26">
        <f t="shared" si="1"/>
        <v>45224.75759</v>
      </c>
      <c r="E3698" s="37"/>
    </row>
    <row r="3699">
      <c r="A3699" s="21">
        <f t="shared" si="2"/>
        <v>246</v>
      </c>
      <c r="B3699" s="21" t="s">
        <v>15</v>
      </c>
      <c r="C3699" s="23">
        <v>3170942.0</v>
      </c>
      <c r="D3699" s="26">
        <f t="shared" si="1"/>
        <v>292403.0715</v>
      </c>
      <c r="E3699" s="37"/>
    </row>
    <row r="3700">
      <c r="A3700" s="21">
        <f t="shared" si="2"/>
        <v>246</v>
      </c>
      <c r="B3700" s="21" t="s">
        <v>511</v>
      </c>
      <c r="C3700" s="23">
        <v>254926.0</v>
      </c>
      <c r="D3700" s="26">
        <f t="shared" si="1"/>
        <v>23507.57138</v>
      </c>
      <c r="E3700" s="37"/>
    </row>
    <row r="3701">
      <c r="A3701" s="21">
        <f t="shared" si="2"/>
        <v>246</v>
      </c>
      <c r="B3701" s="21" t="s">
        <v>779</v>
      </c>
      <c r="C3701" s="23">
        <v>1717.0</v>
      </c>
      <c r="D3701" s="26">
        <f t="shared" si="1"/>
        <v>158.3302608</v>
      </c>
      <c r="E3701" s="37"/>
    </row>
    <row r="3702">
      <c r="A3702" s="21">
        <f t="shared" si="2"/>
        <v>246</v>
      </c>
      <c r="B3702" s="21" t="s">
        <v>356</v>
      </c>
      <c r="C3702" s="23">
        <v>287994.0</v>
      </c>
      <c r="D3702" s="26">
        <f t="shared" si="1"/>
        <v>26556.88126</v>
      </c>
      <c r="E3702" s="37"/>
    </row>
    <row r="3703">
      <c r="A3703" s="21">
        <f t="shared" si="2"/>
        <v>246</v>
      </c>
      <c r="B3703" s="21" t="s">
        <v>450</v>
      </c>
      <c r="C3703" s="23">
        <v>478725.0</v>
      </c>
      <c r="D3703" s="26">
        <f t="shared" si="1"/>
        <v>44144.81893</v>
      </c>
      <c r="E3703" s="37"/>
    </row>
    <row r="3704">
      <c r="A3704" s="21">
        <f t="shared" si="2"/>
        <v>247</v>
      </c>
      <c r="B3704" s="21" t="s">
        <v>15</v>
      </c>
      <c r="C3704" s="23">
        <v>3248255.0</v>
      </c>
      <c r="D3704" s="26">
        <f t="shared" si="1"/>
        <v>300347.4688</v>
      </c>
      <c r="E3704" s="37"/>
    </row>
    <row r="3705">
      <c r="A3705" s="21">
        <f t="shared" si="2"/>
        <v>247</v>
      </c>
      <c r="B3705" s="21" t="s">
        <v>511</v>
      </c>
      <c r="C3705" s="23">
        <v>235270.0</v>
      </c>
      <c r="D3705" s="26">
        <f t="shared" si="1"/>
        <v>21754.06456</v>
      </c>
      <c r="E3705" s="37"/>
    </row>
    <row r="3706">
      <c r="A3706" s="21">
        <f t="shared" si="2"/>
        <v>247</v>
      </c>
      <c r="B3706" s="21" t="s">
        <v>356</v>
      </c>
      <c r="C3706" s="23">
        <v>284823.0</v>
      </c>
      <c r="D3706" s="26">
        <f t="shared" si="1"/>
        <v>26335.94564</v>
      </c>
      <c r="E3706" s="37"/>
    </row>
    <row r="3707">
      <c r="A3707" s="21">
        <f t="shared" si="2"/>
        <v>247</v>
      </c>
      <c r="B3707" s="21" t="s">
        <v>450</v>
      </c>
      <c r="C3707" s="23">
        <v>425956.0</v>
      </c>
      <c r="D3707" s="26">
        <f t="shared" si="1"/>
        <v>39385.70292</v>
      </c>
      <c r="E3707" s="37"/>
    </row>
    <row r="3708">
      <c r="A3708" s="21">
        <f t="shared" si="2"/>
        <v>248</v>
      </c>
      <c r="B3708" s="21" t="s">
        <v>15</v>
      </c>
      <c r="C3708" s="23">
        <v>3516251.0</v>
      </c>
      <c r="D3708" s="26">
        <f t="shared" si="1"/>
        <v>325914.5356</v>
      </c>
      <c r="E3708" s="37"/>
    </row>
    <row r="3709">
      <c r="A3709" s="21">
        <f t="shared" si="2"/>
        <v>248</v>
      </c>
      <c r="B3709" s="21" t="s">
        <v>511</v>
      </c>
      <c r="C3709" s="23">
        <v>178287.0</v>
      </c>
      <c r="D3709" s="26">
        <f t="shared" si="1"/>
        <v>16525.07879</v>
      </c>
      <c r="E3709" s="37"/>
    </row>
    <row r="3710">
      <c r="A3710" s="21">
        <f t="shared" si="2"/>
        <v>248</v>
      </c>
      <c r="B3710" s="21" t="s">
        <v>356</v>
      </c>
      <c r="C3710" s="23">
        <v>174655.0</v>
      </c>
      <c r="D3710" s="26">
        <f t="shared" si="1"/>
        <v>16188.4357</v>
      </c>
      <c r="E3710" s="37"/>
    </row>
    <row r="3711">
      <c r="A3711" s="21">
        <f t="shared" si="2"/>
        <v>248</v>
      </c>
      <c r="B3711" s="21" t="s">
        <v>450</v>
      </c>
      <c r="C3711" s="23">
        <v>325111.0</v>
      </c>
      <c r="D3711" s="26">
        <f t="shared" si="1"/>
        <v>30133.91267</v>
      </c>
      <c r="E3711" s="37"/>
    </row>
    <row r="3712">
      <c r="A3712" s="21">
        <f t="shared" si="2"/>
        <v>249</v>
      </c>
      <c r="B3712" s="21" t="s">
        <v>15</v>
      </c>
      <c r="C3712" s="23">
        <v>4080232.0</v>
      </c>
      <c r="D3712" s="26">
        <f t="shared" si="1"/>
        <v>378990.3681</v>
      </c>
      <c r="E3712" s="37"/>
    </row>
    <row r="3713">
      <c r="A3713" s="21">
        <f t="shared" si="2"/>
        <v>249</v>
      </c>
      <c r="B3713" s="21" t="s">
        <v>511</v>
      </c>
      <c r="C3713" s="23">
        <v>54558.0</v>
      </c>
      <c r="D3713" s="26">
        <f t="shared" si="1"/>
        <v>5067.593338</v>
      </c>
      <c r="E3713" s="37"/>
    </row>
    <row r="3714">
      <c r="A3714" s="21">
        <f t="shared" si="2"/>
        <v>249</v>
      </c>
      <c r="B3714" s="21" t="s">
        <v>356</v>
      </c>
      <c r="C3714" s="23">
        <v>7104.0</v>
      </c>
      <c r="D3714" s="26">
        <f t="shared" si="1"/>
        <v>659.8515905</v>
      </c>
      <c r="E3714" s="37"/>
    </row>
    <row r="3715">
      <c r="A3715" s="21">
        <f t="shared" si="2"/>
        <v>249</v>
      </c>
      <c r="B3715" s="21" t="s">
        <v>450</v>
      </c>
      <c r="C3715" s="23">
        <v>52410.0</v>
      </c>
      <c r="D3715" s="26">
        <f t="shared" si="1"/>
        <v>4868.077401</v>
      </c>
      <c r="E3715" s="37"/>
    </row>
    <row r="3716">
      <c r="A3716" s="21">
        <f t="shared" si="2"/>
        <v>250</v>
      </c>
      <c r="B3716" s="21" t="s">
        <v>15</v>
      </c>
      <c r="C3716" s="23">
        <v>4194304.0</v>
      </c>
      <c r="D3716" s="26">
        <f t="shared" si="1"/>
        <v>390293.9739</v>
      </c>
      <c r="E3716" s="37"/>
    </row>
    <row r="3717">
      <c r="A3717" s="21">
        <f t="shared" si="2"/>
        <v>251</v>
      </c>
      <c r="B3717" s="21" t="s">
        <v>15</v>
      </c>
      <c r="C3717" s="23">
        <v>4194304.0</v>
      </c>
      <c r="D3717" s="26">
        <f t="shared" si="1"/>
        <v>390885.359</v>
      </c>
      <c r="E3717" s="37"/>
    </row>
    <row r="3718">
      <c r="A3718" s="21">
        <f t="shared" si="2"/>
        <v>252</v>
      </c>
      <c r="B3718" s="21" t="s">
        <v>15</v>
      </c>
      <c r="C3718" s="23">
        <v>4194304.0</v>
      </c>
      <c r="D3718" s="26">
        <f t="shared" si="1"/>
        <v>391359.3303</v>
      </c>
      <c r="E3718" s="37"/>
    </row>
    <row r="3719">
      <c r="A3719" s="21">
        <f t="shared" si="2"/>
        <v>253</v>
      </c>
      <c r="B3719" s="21" t="s">
        <v>15</v>
      </c>
      <c r="C3719" s="23">
        <v>4194304.0</v>
      </c>
      <c r="D3719" s="26">
        <f t="shared" si="1"/>
        <v>391715.3134</v>
      </c>
      <c r="E3719" s="37"/>
    </row>
    <row r="3720">
      <c r="A3720" s="21">
        <f t="shared" si="2"/>
        <v>254</v>
      </c>
      <c r="B3720" s="21" t="s">
        <v>15</v>
      </c>
      <c r="C3720" s="23">
        <v>4194304.0</v>
      </c>
      <c r="D3720" s="26">
        <f t="shared" si="1"/>
        <v>391952.8761</v>
      </c>
      <c r="E3720" s="37"/>
    </row>
    <row r="3721">
      <c r="A3721" s="21">
        <f t="shared" si="2"/>
        <v>255</v>
      </c>
      <c r="B3721" s="21" t="s">
        <v>15</v>
      </c>
      <c r="C3721" s="23">
        <v>4194304.0</v>
      </c>
      <c r="D3721" s="26">
        <f t="shared" si="1"/>
        <v>392071.7298</v>
      </c>
      <c r="E3721" s="37"/>
    </row>
    <row r="3722">
      <c r="A3722" s="21">
        <f t="shared" si="2"/>
        <v>256</v>
      </c>
      <c r="B3722" s="21" t="s">
        <v>15</v>
      </c>
      <c r="C3722" s="23">
        <v>4194304.0</v>
      </c>
      <c r="D3722" s="26">
        <f t="shared" si="1"/>
        <v>392071.7298</v>
      </c>
      <c r="E3722" s="37"/>
    </row>
    <row r="3723">
      <c r="A3723" s="21">
        <f t="shared" si="2"/>
        <v>257</v>
      </c>
      <c r="B3723" s="21" t="s">
        <v>15</v>
      </c>
      <c r="C3723" s="23">
        <v>4192699.0</v>
      </c>
      <c r="D3723" s="26">
        <f t="shared" si="1"/>
        <v>391802.8907</v>
      </c>
      <c r="E3723" s="37"/>
    </row>
    <row r="3724">
      <c r="A3724" s="21">
        <f t="shared" si="2"/>
        <v>257</v>
      </c>
      <c r="B3724" s="21" t="s">
        <v>177</v>
      </c>
      <c r="C3724" s="23">
        <v>1605.0</v>
      </c>
      <c r="D3724" s="26">
        <f t="shared" si="1"/>
        <v>149.9854007</v>
      </c>
      <c r="E3724" s="37"/>
    </row>
    <row r="3725">
      <c r="A3725" s="21">
        <f t="shared" si="2"/>
        <v>258</v>
      </c>
      <c r="B3725" s="21" t="s">
        <v>15</v>
      </c>
      <c r="C3725" s="23">
        <v>4165035.0</v>
      </c>
      <c r="D3725" s="26">
        <f t="shared" si="1"/>
        <v>388981.8169</v>
      </c>
      <c r="E3725" s="37"/>
    </row>
    <row r="3726">
      <c r="A3726" s="21">
        <f t="shared" si="2"/>
        <v>258</v>
      </c>
      <c r="B3726" s="21" t="s">
        <v>177</v>
      </c>
      <c r="C3726" s="23">
        <v>29269.0</v>
      </c>
      <c r="D3726" s="26">
        <f t="shared" si="1"/>
        <v>2733.496549</v>
      </c>
      <c r="E3726" s="37"/>
    </row>
    <row r="3727">
      <c r="A3727" s="21">
        <f t="shared" si="2"/>
        <v>259</v>
      </c>
      <c r="B3727" s="21" t="s">
        <v>15</v>
      </c>
      <c r="C3727" s="23">
        <v>4064732.0</v>
      </c>
      <c r="D3727" s="26">
        <f t="shared" si="1"/>
        <v>379269.3122</v>
      </c>
      <c r="E3727" s="37"/>
    </row>
    <row r="3728">
      <c r="A3728" s="21">
        <f t="shared" si="2"/>
        <v>259</v>
      </c>
      <c r="B3728" s="21" t="s">
        <v>177</v>
      </c>
      <c r="C3728" s="23">
        <v>129572.0</v>
      </c>
      <c r="D3728" s="26">
        <f t="shared" si="1"/>
        <v>12090.01807</v>
      </c>
      <c r="E3728" s="37"/>
    </row>
    <row r="3729">
      <c r="A3729" s="21">
        <f t="shared" si="2"/>
        <v>260</v>
      </c>
      <c r="B3729" s="21" t="s">
        <v>15</v>
      </c>
      <c r="C3729" s="23">
        <v>3698238.0</v>
      </c>
      <c r="D3729" s="26">
        <f t="shared" si="1"/>
        <v>344654.8196</v>
      </c>
      <c r="E3729" s="37"/>
    </row>
    <row r="3730">
      <c r="A3730" s="21">
        <f t="shared" si="2"/>
        <v>260</v>
      </c>
      <c r="B3730" s="21" t="s">
        <v>177</v>
      </c>
      <c r="C3730" s="23">
        <v>496066.0</v>
      </c>
      <c r="D3730" s="26">
        <f t="shared" si="1"/>
        <v>46230.53944</v>
      </c>
      <c r="E3730" s="37"/>
    </row>
    <row r="3731">
      <c r="A3731" s="21">
        <f t="shared" si="2"/>
        <v>261</v>
      </c>
      <c r="B3731" s="21" t="s">
        <v>15</v>
      </c>
      <c r="C3731" s="23">
        <v>3584215.0</v>
      </c>
      <c r="D3731" s="26">
        <f t="shared" si="1"/>
        <v>333523.158</v>
      </c>
      <c r="E3731" s="37"/>
    </row>
    <row r="3732">
      <c r="A3732" s="21">
        <f t="shared" si="2"/>
        <v>261</v>
      </c>
      <c r="B3732" s="21" t="s">
        <v>177</v>
      </c>
      <c r="C3732" s="23">
        <v>610089.0</v>
      </c>
      <c r="D3732" s="26">
        <f t="shared" si="1"/>
        <v>56770.81591</v>
      </c>
      <c r="E3732" s="37"/>
    </row>
    <row r="3733">
      <c r="A3733" s="21">
        <f t="shared" si="2"/>
        <v>262</v>
      </c>
      <c r="B3733" s="21" t="s">
        <v>15</v>
      </c>
      <c r="C3733" s="23">
        <v>3507149.0</v>
      </c>
      <c r="D3733" s="26">
        <f t="shared" si="1"/>
        <v>325759.8319</v>
      </c>
      <c r="E3733" s="37"/>
    </row>
    <row r="3734">
      <c r="A3734" s="21">
        <f t="shared" si="2"/>
        <v>262</v>
      </c>
      <c r="B3734" s="21" t="s">
        <v>177</v>
      </c>
      <c r="C3734" s="23">
        <v>687155.0</v>
      </c>
      <c r="D3734" s="26">
        <f t="shared" si="1"/>
        <v>63826.05852</v>
      </c>
      <c r="E3734" s="37"/>
    </row>
    <row r="3735">
      <c r="A3735" s="21">
        <f t="shared" si="2"/>
        <v>263</v>
      </c>
      <c r="B3735" s="21" t="s">
        <v>15</v>
      </c>
      <c r="C3735" s="23">
        <v>3337108.0</v>
      </c>
      <c r="D3735" s="26">
        <f t="shared" si="1"/>
        <v>309310.1158</v>
      </c>
      <c r="E3735" s="37"/>
    </row>
    <row r="3736">
      <c r="A3736" s="21">
        <f t="shared" si="2"/>
        <v>263</v>
      </c>
      <c r="B3736" s="21" t="s">
        <v>177</v>
      </c>
      <c r="C3736" s="23">
        <v>857196.0</v>
      </c>
      <c r="D3736" s="26">
        <f t="shared" si="1"/>
        <v>79451.84693</v>
      </c>
      <c r="E3736" s="37"/>
    </row>
    <row r="3737">
      <c r="A3737" s="21">
        <f t="shared" si="2"/>
        <v>264</v>
      </c>
      <c r="B3737" s="21" t="s">
        <v>15</v>
      </c>
      <c r="C3737" s="23">
        <v>3281721.0</v>
      </c>
      <c r="D3737" s="26">
        <f t="shared" si="1"/>
        <v>303441.8775</v>
      </c>
      <c r="E3737" s="37"/>
    </row>
    <row r="3738">
      <c r="A3738" s="21">
        <f t="shared" si="2"/>
        <v>264</v>
      </c>
      <c r="B3738" s="21" t="s">
        <v>177</v>
      </c>
      <c r="C3738" s="23">
        <v>912583.0</v>
      </c>
      <c r="D3738" s="26">
        <f t="shared" si="1"/>
        <v>84381.30446</v>
      </c>
      <c r="E3738" s="37"/>
    </row>
    <row r="3739">
      <c r="A3739" s="21">
        <f t="shared" si="2"/>
        <v>265</v>
      </c>
      <c r="B3739" s="21" t="s">
        <v>15</v>
      </c>
      <c r="C3739" s="23">
        <v>3262513.0</v>
      </c>
      <c r="D3739" s="26">
        <f t="shared" si="1"/>
        <v>300847.1369</v>
      </c>
      <c r="E3739" s="37"/>
    </row>
    <row r="3740">
      <c r="A3740" s="21">
        <f t="shared" si="2"/>
        <v>265</v>
      </c>
      <c r="B3740" s="21" t="s">
        <v>177</v>
      </c>
      <c r="C3740" s="23">
        <v>931791.0</v>
      </c>
      <c r="D3740" s="26">
        <f t="shared" si="1"/>
        <v>85923.53642</v>
      </c>
      <c r="E3740" s="37"/>
    </row>
    <row r="3741">
      <c r="A3741" s="21">
        <f t="shared" si="2"/>
        <v>266</v>
      </c>
      <c r="B3741" s="21" t="s">
        <v>15</v>
      </c>
      <c r="C3741" s="23">
        <v>3249031.0</v>
      </c>
      <c r="D3741" s="26">
        <f t="shared" si="1"/>
        <v>298701.4897</v>
      </c>
      <c r="E3741" s="37"/>
    </row>
    <row r="3742">
      <c r="A3742" s="21">
        <f t="shared" si="2"/>
        <v>266</v>
      </c>
      <c r="B3742" s="21" t="s">
        <v>177</v>
      </c>
      <c r="C3742" s="23">
        <v>945273.0</v>
      </c>
      <c r="D3742" s="26">
        <f t="shared" si="1"/>
        <v>86904.20412</v>
      </c>
      <c r="E3742" s="37"/>
    </row>
    <row r="3743">
      <c r="A3743" s="21">
        <f t="shared" si="2"/>
        <v>267</v>
      </c>
      <c r="B3743" s="21" t="s">
        <v>15</v>
      </c>
      <c r="C3743" s="23">
        <v>3252462.0</v>
      </c>
      <c r="D3743" s="26">
        <f t="shared" si="1"/>
        <v>298027.3988</v>
      </c>
      <c r="E3743" s="37"/>
    </row>
    <row r="3744">
      <c r="A3744" s="21">
        <f t="shared" si="2"/>
        <v>267</v>
      </c>
      <c r="B3744" s="21" t="s">
        <v>103</v>
      </c>
      <c r="C3744" s="23">
        <v>1045.0</v>
      </c>
      <c r="D3744" s="26">
        <f t="shared" si="1"/>
        <v>95.75473343</v>
      </c>
      <c r="E3744" s="37"/>
    </row>
    <row r="3745">
      <c r="A3745" s="21">
        <f t="shared" si="2"/>
        <v>267</v>
      </c>
      <c r="B3745" s="21" t="s">
        <v>177</v>
      </c>
      <c r="C3745" s="23">
        <v>940797.0</v>
      </c>
      <c r="D3745" s="26">
        <f t="shared" si="1"/>
        <v>86206.47459</v>
      </c>
      <c r="E3745" s="37"/>
    </row>
    <row r="3746">
      <c r="A3746" s="21">
        <f t="shared" si="2"/>
        <v>268</v>
      </c>
      <c r="B3746" s="21" t="s">
        <v>15</v>
      </c>
      <c r="C3746" s="23">
        <v>3283646.0</v>
      </c>
      <c r="D3746" s="26">
        <f t="shared" si="1"/>
        <v>299800.0356</v>
      </c>
      <c r="E3746" s="37"/>
    </row>
    <row r="3747">
      <c r="A3747" s="21">
        <f t="shared" si="2"/>
        <v>268</v>
      </c>
      <c r="B3747" s="21" t="s">
        <v>177</v>
      </c>
      <c r="C3747" s="23">
        <v>910658.0</v>
      </c>
      <c r="D3747" s="26">
        <f t="shared" si="1"/>
        <v>83143.95061</v>
      </c>
      <c r="E3747" s="37"/>
    </row>
    <row r="3748">
      <c r="A3748" s="21">
        <f t="shared" si="2"/>
        <v>269</v>
      </c>
      <c r="B3748" s="21" t="s">
        <v>15</v>
      </c>
      <c r="C3748" s="23">
        <v>3341759.0</v>
      </c>
      <c r="D3748" s="26">
        <f t="shared" si="1"/>
        <v>303915.8113</v>
      </c>
      <c r="E3748" s="37"/>
    </row>
    <row r="3749">
      <c r="A3749" s="21">
        <f t="shared" si="2"/>
        <v>269</v>
      </c>
      <c r="B3749" s="21" t="s">
        <v>177</v>
      </c>
      <c r="C3749" s="23">
        <v>852545.0</v>
      </c>
      <c r="D3749" s="26">
        <f t="shared" si="1"/>
        <v>77534.58743</v>
      </c>
      <c r="E3749" s="37"/>
    </row>
    <row r="3750">
      <c r="A3750" s="21">
        <f t="shared" si="2"/>
        <v>270</v>
      </c>
      <c r="B3750" s="21" t="s">
        <v>15</v>
      </c>
      <c r="C3750" s="23">
        <v>3378159.0</v>
      </c>
      <c r="D3750" s="26">
        <f t="shared" si="1"/>
        <v>305937.7117</v>
      </c>
      <c r="E3750" s="37"/>
    </row>
    <row r="3751">
      <c r="A3751" s="21">
        <f t="shared" si="2"/>
        <v>270</v>
      </c>
      <c r="B3751" s="21" t="s">
        <v>177</v>
      </c>
      <c r="C3751" s="23">
        <v>816145.0</v>
      </c>
      <c r="D3751" s="26">
        <f t="shared" si="1"/>
        <v>73912.90158</v>
      </c>
      <c r="E3751" s="37"/>
    </row>
    <row r="3752">
      <c r="A3752" s="21">
        <f t="shared" si="2"/>
        <v>271</v>
      </c>
      <c r="B3752" s="21" t="s">
        <v>15</v>
      </c>
      <c r="C3752" s="23">
        <v>3441108.0</v>
      </c>
      <c r="D3752" s="26">
        <f t="shared" si="1"/>
        <v>310240.4862</v>
      </c>
      <c r="E3752" s="37"/>
    </row>
    <row r="3753">
      <c r="A3753" s="21">
        <f t="shared" si="2"/>
        <v>271</v>
      </c>
      <c r="B3753" s="21" t="s">
        <v>177</v>
      </c>
      <c r="C3753" s="23">
        <v>753196.0</v>
      </c>
      <c r="D3753" s="26">
        <f t="shared" si="1"/>
        <v>67906.0039</v>
      </c>
      <c r="E3753" s="37"/>
    </row>
    <row r="3754">
      <c r="A3754" s="21">
        <f t="shared" si="2"/>
        <v>272</v>
      </c>
      <c r="B3754" s="21" t="s">
        <v>15</v>
      </c>
      <c r="C3754" s="23">
        <v>3487231.0</v>
      </c>
      <c r="D3754" s="26">
        <f t="shared" si="1"/>
        <v>312896.8494</v>
      </c>
      <c r="E3754" s="37"/>
    </row>
    <row r="3755">
      <c r="A3755" s="21">
        <f t="shared" si="2"/>
        <v>272</v>
      </c>
      <c r="B3755" s="21" t="s">
        <v>177</v>
      </c>
      <c r="C3755" s="23">
        <v>707073.0</v>
      </c>
      <c r="D3755" s="26">
        <f t="shared" si="1"/>
        <v>63443.14844</v>
      </c>
      <c r="E3755" s="37"/>
    </row>
    <row r="3756">
      <c r="A3756" s="21">
        <f t="shared" si="2"/>
        <v>273</v>
      </c>
      <c r="B3756" s="21" t="s">
        <v>15</v>
      </c>
      <c r="C3756" s="23">
        <v>3522968.0</v>
      </c>
      <c r="D3756" s="26">
        <f t="shared" si="1"/>
        <v>314501.8124</v>
      </c>
      <c r="E3756" s="37"/>
    </row>
    <row r="3757">
      <c r="A3757" s="21">
        <f t="shared" si="2"/>
        <v>273</v>
      </c>
      <c r="B3757" s="21" t="s">
        <v>177</v>
      </c>
      <c r="C3757" s="23">
        <v>671336.0</v>
      </c>
      <c r="D3757" s="26">
        <f t="shared" si="1"/>
        <v>59931.39556</v>
      </c>
      <c r="E3757" s="37"/>
    </row>
    <row r="3758">
      <c r="A3758" s="21">
        <f t="shared" si="2"/>
        <v>274</v>
      </c>
      <c r="B3758" s="21" t="s">
        <v>15</v>
      </c>
      <c r="C3758" s="23">
        <v>3592672.0</v>
      </c>
      <c r="D3758" s="26">
        <f t="shared" si="1"/>
        <v>319007.085</v>
      </c>
      <c r="E3758" s="37"/>
    </row>
    <row r="3759">
      <c r="A3759" s="21">
        <f t="shared" si="2"/>
        <v>274</v>
      </c>
      <c r="B3759" s="21" t="s">
        <v>177</v>
      </c>
      <c r="C3759" s="23">
        <v>601632.0</v>
      </c>
      <c r="D3759" s="26">
        <f t="shared" si="1"/>
        <v>53421.20588</v>
      </c>
      <c r="E3759" s="37"/>
    </row>
    <row r="3760">
      <c r="A3760" s="21">
        <f t="shared" si="2"/>
        <v>275</v>
      </c>
      <c r="B3760" s="21" t="s">
        <v>15</v>
      </c>
      <c r="C3760" s="23">
        <v>3634520.0</v>
      </c>
      <c r="D3760" s="26">
        <f t="shared" si="1"/>
        <v>320902.5243</v>
      </c>
      <c r="E3760" s="37"/>
    </row>
    <row r="3761">
      <c r="A3761" s="21">
        <f t="shared" si="2"/>
        <v>275</v>
      </c>
      <c r="B3761" s="21" t="s">
        <v>177</v>
      </c>
      <c r="C3761" s="23">
        <v>559784.0</v>
      </c>
      <c r="D3761" s="26">
        <f t="shared" si="1"/>
        <v>49424.9856</v>
      </c>
      <c r="E3761" s="37"/>
    </row>
    <row r="3762">
      <c r="A3762" s="21">
        <f t="shared" si="2"/>
        <v>276</v>
      </c>
      <c r="B3762" s="21" t="s">
        <v>15</v>
      </c>
      <c r="C3762" s="23">
        <v>3636799.0</v>
      </c>
      <c r="D3762" s="26">
        <f t="shared" si="1"/>
        <v>319201.1151</v>
      </c>
      <c r="E3762" s="37"/>
    </row>
    <row r="3763">
      <c r="A3763" s="21">
        <f t="shared" si="2"/>
        <v>276</v>
      </c>
      <c r="B3763" s="21" t="s">
        <v>177</v>
      </c>
      <c r="C3763" s="23">
        <v>557505.0</v>
      </c>
      <c r="D3763" s="26">
        <f t="shared" si="1"/>
        <v>48932.10147</v>
      </c>
      <c r="E3763" s="37"/>
    </row>
    <row r="3764">
      <c r="A3764" s="21">
        <f t="shared" si="2"/>
        <v>277</v>
      </c>
      <c r="B3764" s="21" t="s">
        <v>15</v>
      </c>
      <c r="C3764" s="23">
        <v>3638334.0</v>
      </c>
      <c r="D3764" s="26">
        <f t="shared" si="1"/>
        <v>317353.4043</v>
      </c>
      <c r="E3764" s="37"/>
    </row>
    <row r="3765">
      <c r="A3765" s="21">
        <f t="shared" si="2"/>
        <v>277</v>
      </c>
      <c r="B3765" s="21" t="s">
        <v>177</v>
      </c>
      <c r="C3765" s="23">
        <v>555970.0</v>
      </c>
      <c r="D3765" s="26">
        <f t="shared" si="1"/>
        <v>48494.44064</v>
      </c>
      <c r="E3765" s="37"/>
    </row>
    <row r="3766">
      <c r="A3766" s="21">
        <f t="shared" si="2"/>
        <v>278</v>
      </c>
      <c r="B3766" s="21" t="s">
        <v>15</v>
      </c>
      <c r="C3766" s="23">
        <v>3630802.0</v>
      </c>
      <c r="D3766" s="26">
        <f t="shared" si="1"/>
        <v>314641.4243</v>
      </c>
      <c r="E3766" s="37"/>
    </row>
    <row r="3767">
      <c r="A3767" s="21">
        <f t="shared" si="2"/>
        <v>278</v>
      </c>
      <c r="B3767" s="21" t="s">
        <v>177</v>
      </c>
      <c r="C3767" s="23">
        <v>562869.0</v>
      </c>
      <c r="D3767" s="26">
        <f t="shared" si="1"/>
        <v>48777.6265</v>
      </c>
      <c r="E3767" s="37"/>
    </row>
    <row r="3768">
      <c r="A3768" s="21">
        <f t="shared" si="2"/>
        <v>278</v>
      </c>
      <c r="B3768" s="21" t="s">
        <v>735</v>
      </c>
      <c r="C3768" s="23">
        <v>633.0</v>
      </c>
      <c r="D3768" s="26">
        <f t="shared" si="1"/>
        <v>54.85510407</v>
      </c>
      <c r="E3768" s="37"/>
    </row>
    <row r="3769">
      <c r="A3769" s="21">
        <f t="shared" si="2"/>
        <v>279</v>
      </c>
      <c r="B3769" s="21" t="s">
        <v>15</v>
      </c>
      <c r="C3769" s="23">
        <v>3637793.0</v>
      </c>
      <c r="D3769" s="26">
        <f t="shared" si="1"/>
        <v>313113.7219</v>
      </c>
      <c r="E3769" s="37"/>
    </row>
    <row r="3770">
      <c r="A3770" s="21">
        <f t="shared" si="2"/>
        <v>279</v>
      </c>
      <c r="B3770" s="21" t="s">
        <v>177</v>
      </c>
      <c r="C3770" s="23">
        <v>555728.0</v>
      </c>
      <c r="D3770" s="26">
        <f t="shared" si="1"/>
        <v>47832.86527</v>
      </c>
      <c r="E3770" s="37"/>
    </row>
    <row r="3771">
      <c r="A3771" s="21">
        <f t="shared" si="2"/>
        <v>279</v>
      </c>
      <c r="B3771" s="21" t="s">
        <v>735</v>
      </c>
      <c r="C3771" s="23">
        <v>783.0</v>
      </c>
      <c r="D3771" s="26">
        <f t="shared" si="1"/>
        <v>67.394721</v>
      </c>
      <c r="E3771" s="37"/>
    </row>
    <row r="3772">
      <c r="A3772" s="21">
        <f t="shared" si="2"/>
        <v>280</v>
      </c>
      <c r="B3772" s="21" t="s">
        <v>15</v>
      </c>
      <c r="C3772" s="23">
        <v>3652508.0</v>
      </c>
      <c r="D3772" s="26">
        <f t="shared" si="1"/>
        <v>312165.5408</v>
      </c>
      <c r="E3772" s="37"/>
    </row>
    <row r="3773">
      <c r="A3773" s="21">
        <f t="shared" si="2"/>
        <v>280</v>
      </c>
      <c r="B3773" s="21" t="s">
        <v>177</v>
      </c>
      <c r="C3773" s="23">
        <v>541796.0</v>
      </c>
      <c r="D3773" s="26">
        <f t="shared" si="1"/>
        <v>46305.18026</v>
      </c>
      <c r="E3773" s="37"/>
    </row>
    <row r="3774">
      <c r="A3774" s="21">
        <f t="shared" si="2"/>
        <v>281</v>
      </c>
      <c r="B3774" s="21" t="s">
        <v>15</v>
      </c>
      <c r="C3774" s="23">
        <v>3658188.0</v>
      </c>
      <c r="D3774" s="26">
        <f t="shared" si="1"/>
        <v>310362.484</v>
      </c>
      <c r="E3774" s="37"/>
    </row>
    <row r="3775">
      <c r="A3775" s="21">
        <f t="shared" si="2"/>
        <v>281</v>
      </c>
      <c r="B3775" s="21" t="s">
        <v>177</v>
      </c>
      <c r="C3775" s="23">
        <v>536116.0</v>
      </c>
      <c r="D3775" s="26">
        <f t="shared" si="1"/>
        <v>45484.34729</v>
      </c>
      <c r="E3775" s="37"/>
    </row>
    <row r="3776">
      <c r="A3776" s="21">
        <f t="shared" si="2"/>
        <v>282</v>
      </c>
      <c r="B3776" s="21" t="s">
        <v>15</v>
      </c>
      <c r="C3776" s="23">
        <v>3695812.0</v>
      </c>
      <c r="D3776" s="26">
        <f t="shared" si="1"/>
        <v>311173.8691</v>
      </c>
      <c r="E3776" s="37"/>
    </row>
    <row r="3777">
      <c r="A3777" s="21">
        <f t="shared" si="2"/>
        <v>282</v>
      </c>
      <c r="B3777" s="21" t="s">
        <v>177</v>
      </c>
      <c r="C3777" s="23">
        <v>498492.0</v>
      </c>
      <c r="D3777" s="26">
        <f t="shared" si="1"/>
        <v>41971.20534</v>
      </c>
      <c r="E3777" s="37"/>
    </row>
    <row r="3778">
      <c r="A3778" s="21">
        <f t="shared" si="2"/>
        <v>283</v>
      </c>
      <c r="B3778" s="21" t="s">
        <v>15</v>
      </c>
      <c r="C3778" s="23">
        <v>3705989.0</v>
      </c>
      <c r="D3778" s="26">
        <f t="shared" si="1"/>
        <v>309577.2078</v>
      </c>
      <c r="E3778" s="37"/>
    </row>
    <row r="3779">
      <c r="A3779" s="21">
        <f t="shared" si="2"/>
        <v>283</v>
      </c>
      <c r="B3779" s="21" t="s">
        <v>177</v>
      </c>
      <c r="C3779" s="23">
        <v>488315.0</v>
      </c>
      <c r="D3779" s="26">
        <f t="shared" si="1"/>
        <v>40791.05314</v>
      </c>
      <c r="E3779" s="37"/>
    </row>
    <row r="3780">
      <c r="A3780" s="21">
        <f t="shared" si="2"/>
        <v>284</v>
      </c>
      <c r="B3780" s="21" t="s">
        <v>15</v>
      </c>
      <c r="C3780" s="23">
        <v>3721786.0</v>
      </c>
      <c r="D3780" s="26">
        <f t="shared" si="1"/>
        <v>308368.7436</v>
      </c>
      <c r="E3780" s="37"/>
    </row>
    <row r="3781">
      <c r="A3781" s="21">
        <f t="shared" si="2"/>
        <v>284</v>
      </c>
      <c r="B3781" s="21" t="s">
        <v>177</v>
      </c>
      <c r="C3781" s="23">
        <v>472518.0</v>
      </c>
      <c r="D3781" s="26">
        <f t="shared" si="1"/>
        <v>39150.49978</v>
      </c>
      <c r="E3781" s="37"/>
    </row>
    <row r="3782">
      <c r="A3782" s="21">
        <f t="shared" si="2"/>
        <v>285</v>
      </c>
      <c r="B3782" s="21" t="s">
        <v>15</v>
      </c>
      <c r="C3782" s="23">
        <v>3754560.0</v>
      </c>
      <c r="D3782" s="26">
        <f t="shared" si="1"/>
        <v>308471.8696</v>
      </c>
      <c r="E3782" s="37"/>
    </row>
    <row r="3783">
      <c r="A3783" s="21">
        <f t="shared" si="2"/>
        <v>285</v>
      </c>
      <c r="B3783" s="21" t="s">
        <v>177</v>
      </c>
      <c r="C3783" s="23">
        <v>439744.0</v>
      </c>
      <c r="D3783" s="26">
        <f t="shared" si="1"/>
        <v>36129.04144</v>
      </c>
      <c r="E3783" s="37"/>
    </row>
    <row r="3784">
      <c r="A3784" s="21">
        <f t="shared" si="2"/>
        <v>286</v>
      </c>
      <c r="B3784" s="21" t="s">
        <v>15</v>
      </c>
      <c r="C3784" s="23">
        <v>3800074.0</v>
      </c>
      <c r="D3784" s="26">
        <f t="shared" si="1"/>
        <v>309507.079</v>
      </c>
      <c r="E3784" s="37"/>
    </row>
    <row r="3785">
      <c r="A3785" s="21">
        <f t="shared" si="2"/>
        <v>286</v>
      </c>
      <c r="B3785" s="21" t="s">
        <v>177</v>
      </c>
      <c r="C3785" s="23">
        <v>394230.0</v>
      </c>
      <c r="D3785" s="26">
        <f t="shared" si="1"/>
        <v>32109.10517</v>
      </c>
      <c r="E3785" s="37"/>
    </row>
    <row r="3786">
      <c r="A3786" s="21">
        <f t="shared" si="2"/>
        <v>287</v>
      </c>
      <c r="B3786" s="21" t="s">
        <v>15</v>
      </c>
      <c r="C3786" s="23">
        <v>3826596.0</v>
      </c>
      <c r="D3786" s="26">
        <f t="shared" si="1"/>
        <v>308886.286</v>
      </c>
      <c r="E3786" s="37"/>
    </row>
    <row r="3787">
      <c r="A3787" s="21">
        <f t="shared" si="2"/>
        <v>287</v>
      </c>
      <c r="B3787" s="21" t="s">
        <v>177</v>
      </c>
      <c r="C3787" s="23">
        <v>367708.0</v>
      </c>
      <c r="D3787" s="26">
        <f t="shared" si="1"/>
        <v>29681.72194</v>
      </c>
      <c r="E3787" s="37"/>
    </row>
    <row r="3788">
      <c r="A3788" s="21">
        <f t="shared" si="2"/>
        <v>288</v>
      </c>
      <c r="B3788" s="21" t="s">
        <v>15</v>
      </c>
      <c r="C3788" s="23">
        <v>3874309.0</v>
      </c>
      <c r="D3788" s="26">
        <f t="shared" si="1"/>
        <v>309866.2301</v>
      </c>
      <c r="E3788" s="37"/>
    </row>
    <row r="3789">
      <c r="A3789" s="21">
        <f t="shared" si="2"/>
        <v>288</v>
      </c>
      <c r="B3789" s="21" t="s">
        <v>177</v>
      </c>
      <c r="C3789" s="23">
        <v>319995.0</v>
      </c>
      <c r="D3789" s="26">
        <f t="shared" si="1"/>
        <v>25593.1172</v>
      </c>
      <c r="E3789" s="37"/>
    </row>
    <row r="3790">
      <c r="A3790" s="21">
        <f t="shared" si="2"/>
        <v>289</v>
      </c>
      <c r="B3790" s="21" t="s">
        <v>15</v>
      </c>
      <c r="C3790" s="23">
        <v>4023156.0</v>
      </c>
      <c r="D3790" s="26">
        <f t="shared" si="1"/>
        <v>318734.0034</v>
      </c>
      <c r="E3790" s="37"/>
    </row>
    <row r="3791">
      <c r="A3791" s="21">
        <f t="shared" si="2"/>
        <v>289</v>
      </c>
      <c r="B3791" s="21" t="s">
        <v>177</v>
      </c>
      <c r="C3791" s="23">
        <v>171148.0</v>
      </c>
      <c r="D3791" s="26">
        <f t="shared" si="1"/>
        <v>13559.17772</v>
      </c>
      <c r="E3791" s="37"/>
    </row>
    <row r="3792">
      <c r="A3792" s="21">
        <f t="shared" si="2"/>
        <v>290</v>
      </c>
      <c r="B3792" s="21" t="s">
        <v>15</v>
      </c>
      <c r="C3792" s="23">
        <v>4186970.0</v>
      </c>
      <c r="D3792" s="26">
        <f t="shared" si="1"/>
        <v>328497.0934</v>
      </c>
      <c r="E3792" s="37"/>
    </row>
    <row r="3793">
      <c r="A3793" s="21">
        <f t="shared" si="2"/>
        <v>290</v>
      </c>
      <c r="B3793" s="21" t="s">
        <v>177</v>
      </c>
      <c r="C3793" s="23">
        <v>7334.0</v>
      </c>
      <c r="D3793" s="26">
        <f t="shared" si="1"/>
        <v>575.4036172</v>
      </c>
      <c r="E3793" s="37"/>
    </row>
    <row r="3794">
      <c r="A3794" s="21">
        <f t="shared" si="2"/>
        <v>291</v>
      </c>
      <c r="B3794" s="21" t="s">
        <v>15</v>
      </c>
      <c r="C3794" s="23">
        <v>4194304.0</v>
      </c>
      <c r="D3794" s="26">
        <f t="shared" si="1"/>
        <v>325800.2857</v>
      </c>
      <c r="E3794" s="37"/>
    </row>
    <row r="3795">
      <c r="A3795" s="21">
        <f t="shared" si="2"/>
        <v>292</v>
      </c>
      <c r="B3795" s="21" t="s">
        <v>15</v>
      </c>
      <c r="C3795" s="23">
        <v>4194304.0</v>
      </c>
      <c r="D3795" s="26">
        <f t="shared" si="1"/>
        <v>322479.5361</v>
      </c>
      <c r="E3795" s="37"/>
    </row>
    <row r="3796">
      <c r="A3796" s="21">
        <f t="shared" si="2"/>
        <v>293</v>
      </c>
      <c r="B3796" s="21" t="s">
        <v>15</v>
      </c>
      <c r="C3796" s="23">
        <v>4194304.0</v>
      </c>
      <c r="D3796" s="26">
        <f t="shared" si="1"/>
        <v>319113.2304</v>
      </c>
      <c r="E3796" s="37"/>
    </row>
    <row r="3797">
      <c r="A3797" s="21">
        <f t="shared" si="2"/>
        <v>294</v>
      </c>
      <c r="B3797" s="21" t="s">
        <v>15</v>
      </c>
      <c r="C3797" s="23">
        <v>4194304.0</v>
      </c>
      <c r="D3797" s="26">
        <f t="shared" si="1"/>
        <v>315704.3389</v>
      </c>
      <c r="E3797" s="37"/>
    </row>
    <row r="3798">
      <c r="A3798" s="21">
        <f t="shared" si="2"/>
        <v>295</v>
      </c>
      <c r="B3798" s="21" t="s">
        <v>15</v>
      </c>
      <c r="C3798" s="23">
        <v>4194304.0</v>
      </c>
      <c r="D3798" s="26">
        <f t="shared" si="1"/>
        <v>312255.8154</v>
      </c>
      <c r="E3798" s="37"/>
    </row>
    <row r="3799">
      <c r="A3799" s="21">
        <f t="shared" si="2"/>
        <v>296</v>
      </c>
      <c r="B3799" s="21" t="s">
        <v>15</v>
      </c>
      <c r="C3799" s="23">
        <v>4194304.0</v>
      </c>
      <c r="D3799" s="26">
        <f t="shared" si="1"/>
        <v>308770.5929</v>
      </c>
      <c r="E3799" s="37"/>
    </row>
    <row r="3800">
      <c r="A3800" s="21">
        <f t="shared" si="2"/>
        <v>297</v>
      </c>
      <c r="B3800" s="21" t="s">
        <v>15</v>
      </c>
      <c r="C3800" s="23">
        <v>4194304.0</v>
      </c>
      <c r="D3800" s="26">
        <f t="shared" si="1"/>
        <v>305251.5792</v>
      </c>
      <c r="E3800" s="37"/>
    </row>
    <row r="3801">
      <c r="A3801" s="21">
        <f t="shared" si="2"/>
        <v>298</v>
      </c>
      <c r="B3801" s="21" t="s">
        <v>15</v>
      </c>
      <c r="C3801" s="23">
        <v>4194304.0</v>
      </c>
      <c r="D3801" s="26">
        <f t="shared" si="1"/>
        <v>301701.6525</v>
      </c>
      <c r="E3801" s="37"/>
    </row>
    <row r="3802">
      <c r="A3802" s="21">
        <f t="shared" si="2"/>
        <v>299</v>
      </c>
      <c r="B3802" s="21" t="s">
        <v>15</v>
      </c>
      <c r="C3802" s="23">
        <v>4194304.0</v>
      </c>
      <c r="D3802" s="26">
        <f t="shared" si="1"/>
        <v>298123.6578</v>
      </c>
      <c r="E3802" s="37"/>
    </row>
    <row r="3803">
      <c r="A3803" s="21">
        <f t="shared" si="2"/>
        <v>300</v>
      </c>
      <c r="B3803" s="21" t="s">
        <v>15</v>
      </c>
      <c r="C3803" s="23">
        <v>4194304.0</v>
      </c>
      <c r="D3803" s="26">
        <f t="shared" si="1"/>
        <v>294520.403</v>
      </c>
      <c r="E3803" s="37"/>
    </row>
    <row r="3804">
      <c r="A3804" s="21">
        <f t="shared" si="2"/>
        <v>301</v>
      </c>
      <c r="B3804" s="21" t="s">
        <v>15</v>
      </c>
      <c r="C3804" s="23">
        <v>4194304.0</v>
      </c>
      <c r="D3804" s="26">
        <f t="shared" si="1"/>
        <v>290894.6553</v>
      </c>
      <c r="E3804" s="37"/>
    </row>
    <row r="3805">
      <c r="A3805" s="21">
        <f t="shared" si="2"/>
        <v>302</v>
      </c>
      <c r="B3805" s="21" t="s">
        <v>15</v>
      </c>
      <c r="C3805" s="23">
        <v>4194304.0</v>
      </c>
      <c r="D3805" s="26">
        <f t="shared" si="1"/>
        <v>287249.1381</v>
      </c>
      <c r="E3805" s="37"/>
    </row>
    <row r="3806">
      <c r="A3806" s="21">
        <f t="shared" si="2"/>
        <v>303</v>
      </c>
      <c r="B3806" s="21" t="s">
        <v>15</v>
      </c>
      <c r="C3806" s="23">
        <v>4194304.0</v>
      </c>
      <c r="D3806" s="26">
        <f t="shared" si="1"/>
        <v>283586.5277</v>
      </c>
      <c r="E3806" s="37"/>
    </row>
    <row r="3807">
      <c r="A3807" s="21">
        <f t="shared" si="2"/>
        <v>304</v>
      </c>
      <c r="B3807" s="21" t="s">
        <v>15</v>
      </c>
      <c r="C3807" s="23">
        <v>4194304.0</v>
      </c>
      <c r="D3807" s="26">
        <f t="shared" si="1"/>
        <v>279909.4507</v>
      </c>
      <c r="E3807" s="37"/>
    </row>
    <row r="3808">
      <c r="A3808" s="21">
        <f t="shared" si="2"/>
        <v>305</v>
      </c>
      <c r="B3808" s="21" t="s">
        <v>15</v>
      </c>
      <c r="C3808" s="23">
        <v>4194304.0</v>
      </c>
      <c r="D3808" s="26">
        <f t="shared" si="1"/>
        <v>276220.4807</v>
      </c>
      <c r="E3808" s="37"/>
    </row>
    <row r="3809">
      <c r="A3809" s="21">
        <f t="shared" si="2"/>
        <v>306</v>
      </c>
      <c r="B3809" s="21" t="s">
        <v>15</v>
      </c>
      <c r="C3809" s="23">
        <v>4194304.0</v>
      </c>
      <c r="D3809" s="26">
        <f t="shared" si="1"/>
        <v>272522.1367</v>
      </c>
      <c r="E3809" s="37"/>
    </row>
    <row r="3810">
      <c r="A3810" s="21">
        <f t="shared" si="2"/>
        <v>307</v>
      </c>
      <c r="B3810" s="21" t="s">
        <v>15</v>
      </c>
      <c r="C3810" s="23">
        <v>4194304.0</v>
      </c>
      <c r="D3810" s="26">
        <f t="shared" si="1"/>
        <v>268816.8801</v>
      </c>
      <c r="E3810" s="37"/>
    </row>
    <row r="3811">
      <c r="A3811" s="21">
        <f t="shared" si="2"/>
        <v>308</v>
      </c>
      <c r="B3811" s="21" t="s">
        <v>15</v>
      </c>
      <c r="C3811" s="23">
        <v>4194304.0</v>
      </c>
      <c r="D3811" s="26">
        <f t="shared" si="1"/>
        <v>265107.113</v>
      </c>
      <c r="E3811" s="37"/>
    </row>
    <row r="3812">
      <c r="A3812" s="21">
        <f t="shared" si="2"/>
        <v>309</v>
      </c>
      <c r="B3812" s="21" t="s">
        <v>15</v>
      </c>
      <c r="C3812" s="23">
        <v>4194304.0</v>
      </c>
      <c r="D3812" s="26">
        <f t="shared" si="1"/>
        <v>261395.1764</v>
      </c>
      <c r="E3812" s="37"/>
    </row>
    <row r="3813">
      <c r="A3813" s="21">
        <f t="shared" si="2"/>
        <v>310</v>
      </c>
      <c r="B3813" s="21" t="s">
        <v>15</v>
      </c>
      <c r="C3813" s="23">
        <v>4194304.0</v>
      </c>
      <c r="D3813" s="26">
        <f t="shared" si="1"/>
        <v>257683.3484</v>
      </c>
      <c r="E3813" s="37"/>
    </row>
    <row r="3814">
      <c r="A3814" s="21">
        <f t="shared" si="2"/>
        <v>311</v>
      </c>
      <c r="B3814" s="21" t="s">
        <v>15</v>
      </c>
      <c r="C3814" s="23">
        <v>4194304.0</v>
      </c>
      <c r="D3814" s="26">
        <f t="shared" si="1"/>
        <v>253973.8428</v>
      </c>
      <c r="E3814" s="37"/>
    </row>
    <row r="3815">
      <c r="A3815" s="21">
        <f t="shared" si="2"/>
        <v>312</v>
      </c>
      <c r="B3815" s="21" t="s">
        <v>15</v>
      </c>
      <c r="C3815" s="23">
        <v>4192738.0</v>
      </c>
      <c r="D3815" s="26">
        <f t="shared" si="1"/>
        <v>250175.3669</v>
      </c>
      <c r="E3815" s="37"/>
    </row>
    <row r="3816">
      <c r="A3816" s="21">
        <f t="shared" si="2"/>
        <v>312</v>
      </c>
      <c r="B3816" s="21" t="s">
        <v>878</v>
      </c>
      <c r="C3816" s="23">
        <v>1566.0</v>
      </c>
      <c r="D3816" s="26">
        <f t="shared" si="1"/>
        <v>93.44123685</v>
      </c>
      <c r="E3816" s="37"/>
    </row>
    <row r="3817">
      <c r="A3817" s="21">
        <f t="shared" si="2"/>
        <v>313</v>
      </c>
      <c r="B3817" s="21" t="s">
        <v>15</v>
      </c>
      <c r="C3817" s="23">
        <v>4194006.0</v>
      </c>
      <c r="D3817" s="26">
        <f t="shared" si="1"/>
        <v>246552.8074</v>
      </c>
      <c r="E3817" s="37"/>
    </row>
    <row r="3818">
      <c r="A3818" s="21">
        <f t="shared" si="2"/>
        <v>313</v>
      </c>
      <c r="B3818" s="21" t="s">
        <v>878</v>
      </c>
      <c r="C3818" s="23">
        <v>298.0</v>
      </c>
      <c r="D3818" s="26">
        <f t="shared" si="1"/>
        <v>17.51851013</v>
      </c>
      <c r="E3818" s="37"/>
    </row>
    <row r="3819">
      <c r="A3819" s="21">
        <f t="shared" si="2"/>
        <v>314</v>
      </c>
      <c r="B3819" s="21" t="s">
        <v>15</v>
      </c>
      <c r="C3819" s="23">
        <v>4194304.0</v>
      </c>
      <c r="D3819" s="26">
        <f t="shared" si="1"/>
        <v>242880.4108</v>
      </c>
      <c r="E3819" s="37"/>
    </row>
    <row r="3820">
      <c r="A3820" s="21">
        <f t="shared" si="2"/>
        <v>315</v>
      </c>
      <c r="B3820" s="21" t="s">
        <v>15</v>
      </c>
      <c r="C3820" s="23">
        <v>4194304.0</v>
      </c>
      <c r="D3820" s="26">
        <f t="shared" si="1"/>
        <v>239201.0088</v>
      </c>
      <c r="E3820" s="37"/>
    </row>
    <row r="3821">
      <c r="A3821" s="21">
        <f t="shared" si="2"/>
        <v>316</v>
      </c>
      <c r="B3821" s="21" t="s">
        <v>15</v>
      </c>
      <c r="C3821" s="23">
        <v>4194304.0</v>
      </c>
      <c r="D3821" s="26">
        <f t="shared" si="1"/>
        <v>235533.9977</v>
      </c>
      <c r="E3821" s="37"/>
    </row>
    <row r="3822">
      <c r="A3822" s="21">
        <f t="shared" si="2"/>
        <v>317</v>
      </c>
      <c r="B3822" s="21" t="s">
        <v>15</v>
      </c>
      <c r="C3822" s="23">
        <v>4194304.0</v>
      </c>
      <c r="D3822" s="26">
        <f t="shared" si="1"/>
        <v>231881.1861</v>
      </c>
      <c r="E3822" s="37"/>
    </row>
    <row r="3823">
      <c r="A3823" s="21">
        <f t="shared" si="2"/>
        <v>318</v>
      </c>
      <c r="B3823" s="21" t="s">
        <v>15</v>
      </c>
      <c r="C3823" s="23">
        <v>4193109.0</v>
      </c>
      <c r="D3823" s="26">
        <f t="shared" si="1"/>
        <v>228179.2843</v>
      </c>
      <c r="E3823" s="37"/>
    </row>
    <row r="3824">
      <c r="A3824" s="21">
        <f t="shared" si="2"/>
        <v>318</v>
      </c>
      <c r="B3824" s="21" t="s">
        <v>878</v>
      </c>
      <c r="C3824" s="23">
        <v>1195.0</v>
      </c>
      <c r="D3824" s="26">
        <f t="shared" si="1"/>
        <v>65.02913346</v>
      </c>
      <c r="E3824" s="37"/>
    </row>
    <row r="3825">
      <c r="A3825" s="21">
        <f t="shared" si="2"/>
        <v>319</v>
      </c>
      <c r="B3825" s="21" t="s">
        <v>15</v>
      </c>
      <c r="C3825" s="23">
        <v>4194304.0</v>
      </c>
      <c r="D3825" s="26">
        <f t="shared" si="1"/>
        <v>224625.0499</v>
      </c>
      <c r="E3825" s="37"/>
    </row>
    <row r="3826">
      <c r="A3826" s="21">
        <f t="shared" si="2"/>
        <v>320</v>
      </c>
      <c r="B3826" s="21" t="s">
        <v>15</v>
      </c>
      <c r="C3826" s="23">
        <v>4194304.0</v>
      </c>
      <c r="D3826" s="26">
        <f t="shared" si="1"/>
        <v>221024.9966</v>
      </c>
      <c r="E3826" s="37"/>
    </row>
    <row r="3827">
      <c r="A3827" s="21">
        <f t="shared" si="2"/>
        <v>321</v>
      </c>
      <c r="B3827" s="21" t="s">
        <v>15</v>
      </c>
      <c r="C3827" s="23">
        <v>4194304.0</v>
      </c>
      <c r="D3827" s="26">
        <f t="shared" si="1"/>
        <v>217445.6856</v>
      </c>
      <c r="E3827" s="37"/>
    </row>
    <row r="3828">
      <c r="A3828" s="21">
        <f t="shared" si="2"/>
        <v>322</v>
      </c>
      <c r="B3828" s="21" t="s">
        <v>15</v>
      </c>
      <c r="C3828" s="23">
        <v>4194304.0</v>
      </c>
      <c r="D3828" s="26">
        <f t="shared" si="1"/>
        <v>213888.5806</v>
      </c>
      <c r="E3828" s="37"/>
    </row>
    <row r="3829">
      <c r="A3829" s="21">
        <f t="shared" si="2"/>
        <v>323</v>
      </c>
      <c r="B3829" s="21" t="s">
        <v>15</v>
      </c>
      <c r="C3829" s="23">
        <v>4194304.0</v>
      </c>
      <c r="D3829" s="26">
        <f t="shared" si="1"/>
        <v>210355.0772</v>
      </c>
      <c r="E3829" s="37"/>
    </row>
    <row r="3830">
      <c r="A3830" s="21">
        <f t="shared" si="2"/>
        <v>324</v>
      </c>
      <c r="B3830" s="21" t="s">
        <v>15</v>
      </c>
      <c r="C3830" s="23">
        <v>4194304.0</v>
      </c>
      <c r="D3830" s="26">
        <f t="shared" si="1"/>
        <v>206846.5035</v>
      </c>
      <c r="E3830" s="37"/>
    </row>
    <row r="3831">
      <c r="A3831" s="21">
        <f t="shared" si="2"/>
        <v>325</v>
      </c>
      <c r="B3831" s="21" t="s">
        <v>15</v>
      </c>
      <c r="C3831" s="23">
        <v>4194304.0</v>
      </c>
      <c r="D3831" s="26">
        <f t="shared" si="1"/>
        <v>203364.121</v>
      </c>
      <c r="E3831" s="37"/>
    </row>
    <row r="3832">
      <c r="A3832" s="21">
        <f t="shared" si="2"/>
        <v>326</v>
      </c>
      <c r="B3832" s="21" t="s">
        <v>15</v>
      </c>
      <c r="C3832" s="23">
        <v>4194304.0</v>
      </c>
      <c r="D3832" s="26">
        <f t="shared" si="1"/>
        <v>199909.125</v>
      </c>
      <c r="E3832" s="37"/>
    </row>
    <row r="3833">
      <c r="A3833" s="21">
        <f t="shared" si="2"/>
        <v>327</v>
      </c>
      <c r="B3833" s="21" t="s">
        <v>15</v>
      </c>
      <c r="C3833" s="23">
        <v>4194304.0</v>
      </c>
      <c r="D3833" s="26">
        <f t="shared" si="1"/>
        <v>196482.6461</v>
      </c>
      <c r="E3833" s="37"/>
    </row>
    <row r="3834">
      <c r="A3834" s="21">
        <f t="shared" si="2"/>
        <v>328</v>
      </c>
      <c r="B3834" s="21" t="s">
        <v>15</v>
      </c>
      <c r="C3834" s="23">
        <v>4194304.0</v>
      </c>
      <c r="D3834" s="26">
        <f t="shared" si="1"/>
        <v>193085.7506</v>
      </c>
      <c r="E3834" s="37"/>
    </row>
    <row r="3835">
      <c r="A3835" s="21">
        <f t="shared" si="2"/>
        <v>329</v>
      </c>
      <c r="B3835" s="21" t="s">
        <v>15</v>
      </c>
      <c r="C3835" s="23">
        <v>4194304.0</v>
      </c>
      <c r="D3835" s="26">
        <f t="shared" si="1"/>
        <v>189719.442</v>
      </c>
      <c r="E3835" s="37"/>
    </row>
    <row r="3836">
      <c r="A3836" s="21">
        <f t="shared" si="2"/>
        <v>330</v>
      </c>
      <c r="B3836" s="21" t="s">
        <v>15</v>
      </c>
      <c r="C3836" s="23">
        <v>4194304.0</v>
      </c>
      <c r="D3836" s="26">
        <f t="shared" si="1"/>
        <v>186384.6617</v>
      </c>
      <c r="E3836" s="37"/>
    </row>
    <row r="3837">
      <c r="A3837" s="21">
        <f t="shared" si="2"/>
        <v>331</v>
      </c>
      <c r="B3837" s="21" t="s">
        <v>15</v>
      </c>
      <c r="C3837" s="23">
        <v>4194304.0</v>
      </c>
      <c r="D3837" s="26">
        <f t="shared" si="1"/>
        <v>183082.2908</v>
      </c>
      <c r="E3837" s="37"/>
    </row>
    <row r="3838">
      <c r="A3838" s="21">
        <f t="shared" si="2"/>
        <v>332</v>
      </c>
      <c r="B3838" s="21" t="s">
        <v>15</v>
      </c>
      <c r="C3838" s="23">
        <v>4194304.0</v>
      </c>
      <c r="D3838" s="26">
        <f t="shared" si="1"/>
        <v>179813.1509</v>
      </c>
      <c r="E3838" s="37"/>
    </row>
    <row r="3839">
      <c r="A3839" s="21">
        <f t="shared" si="2"/>
        <v>333</v>
      </c>
      <c r="B3839" s="21" t="s">
        <v>15</v>
      </c>
      <c r="C3839" s="23">
        <v>4194304.0</v>
      </c>
      <c r="D3839" s="26">
        <f t="shared" si="1"/>
        <v>176578.0054</v>
      </c>
      <c r="E3839" s="37"/>
    </row>
    <row r="3840">
      <c r="A3840" s="21">
        <f t="shared" si="2"/>
        <v>334</v>
      </c>
      <c r="B3840" s="21" t="s">
        <v>15</v>
      </c>
      <c r="C3840" s="23">
        <v>4194304.0</v>
      </c>
      <c r="D3840" s="26">
        <f t="shared" si="1"/>
        <v>173377.5611</v>
      </c>
      <c r="E3840" s="37"/>
    </row>
    <row r="3841">
      <c r="A3841" s="21">
        <f t="shared" si="2"/>
        <v>335</v>
      </c>
      <c r="B3841" s="21" t="s">
        <v>15</v>
      </c>
      <c r="C3841" s="23">
        <v>4194304.0</v>
      </c>
      <c r="D3841" s="26">
        <f t="shared" si="1"/>
        <v>170212.4696</v>
      </c>
      <c r="E3841" s="37"/>
    </row>
    <row r="3842">
      <c r="A3842" s="21">
        <f t="shared" si="2"/>
        <v>336</v>
      </c>
      <c r="B3842" s="21" t="s">
        <v>15</v>
      </c>
      <c r="C3842" s="23">
        <v>4194304.0</v>
      </c>
      <c r="D3842" s="26">
        <f t="shared" si="1"/>
        <v>167083.3285</v>
      </c>
      <c r="E3842" s="37"/>
    </row>
    <row r="3843">
      <c r="A3843" s="21">
        <f t="shared" si="2"/>
        <v>337</v>
      </c>
      <c r="B3843" s="21" t="s">
        <v>15</v>
      </c>
      <c r="C3843" s="23">
        <v>4194304.0</v>
      </c>
      <c r="D3843" s="26">
        <f t="shared" si="1"/>
        <v>163990.6831</v>
      </c>
      <c r="E3843" s="37"/>
    </row>
    <row r="3844">
      <c r="A3844" s="21">
        <f t="shared" si="2"/>
        <v>338</v>
      </c>
      <c r="B3844" s="21" t="s">
        <v>15</v>
      </c>
      <c r="C3844" s="23">
        <v>4194304.0</v>
      </c>
      <c r="D3844" s="26">
        <f t="shared" si="1"/>
        <v>160935.0276</v>
      </c>
      <c r="E3844" s="37"/>
    </row>
    <row r="3845">
      <c r="A3845" s="21">
        <f t="shared" si="2"/>
        <v>339</v>
      </c>
      <c r="B3845" s="21" t="s">
        <v>15</v>
      </c>
      <c r="C3845" s="23">
        <v>4194304.0</v>
      </c>
      <c r="D3845" s="26">
        <f t="shared" si="1"/>
        <v>157916.8071</v>
      </c>
      <c r="E3845" s="37"/>
    </row>
    <row r="3846">
      <c r="A3846" s="21">
        <f t="shared" si="2"/>
        <v>340</v>
      </c>
      <c r="B3846" s="21" t="s">
        <v>15</v>
      </c>
      <c r="C3846" s="23">
        <v>4194304.0</v>
      </c>
      <c r="D3846" s="26">
        <f t="shared" si="1"/>
        <v>154936.4185</v>
      </c>
      <c r="E3846" s="37"/>
    </row>
    <row r="3847">
      <c r="A3847" s="21">
        <f t="shared" si="2"/>
        <v>341</v>
      </c>
      <c r="B3847" s="21" t="s">
        <v>15</v>
      </c>
      <c r="C3847" s="23">
        <v>4194304.0</v>
      </c>
      <c r="D3847" s="26">
        <f t="shared" si="1"/>
        <v>151994.2126</v>
      </c>
      <c r="E3847" s="37"/>
    </row>
    <row r="3848">
      <c r="A3848" s="21">
        <f t="shared" si="2"/>
        <v>342</v>
      </c>
      <c r="B3848" s="21" t="s">
        <v>15</v>
      </c>
      <c r="C3848" s="23">
        <v>4194304.0</v>
      </c>
      <c r="D3848" s="26">
        <f t="shared" si="1"/>
        <v>149090.4952</v>
      </c>
      <c r="E3848" s="37"/>
    </row>
    <row r="3849">
      <c r="A3849" s="21">
        <f t="shared" si="2"/>
        <v>343</v>
      </c>
      <c r="B3849" s="21" t="s">
        <v>15</v>
      </c>
      <c r="C3849" s="23">
        <v>4194304.0</v>
      </c>
      <c r="D3849" s="26">
        <f t="shared" si="1"/>
        <v>146225.5291</v>
      </c>
      <c r="E3849" s="37"/>
    </row>
    <row r="3850">
      <c r="A3850" s="21">
        <f t="shared" si="2"/>
        <v>344</v>
      </c>
      <c r="B3850" s="21" t="s">
        <v>15</v>
      </c>
      <c r="C3850" s="23">
        <v>4194304.0</v>
      </c>
      <c r="D3850" s="26">
        <f t="shared" si="1"/>
        <v>143399.5351</v>
      </c>
      <c r="E3850" s="37"/>
    </row>
    <row r="3851">
      <c r="A3851" s="21">
        <f t="shared" si="2"/>
        <v>345</v>
      </c>
      <c r="B3851" s="21" t="s">
        <v>15</v>
      </c>
      <c r="C3851" s="23">
        <v>4194304.0</v>
      </c>
      <c r="D3851" s="26">
        <f t="shared" si="1"/>
        <v>140612.6939</v>
      </c>
      <c r="E3851" s="37"/>
    </row>
    <row r="3852">
      <c r="A3852" s="21">
        <f t="shared" si="2"/>
        <v>346</v>
      </c>
      <c r="B3852" s="21" t="s">
        <v>15</v>
      </c>
      <c r="C3852" s="23">
        <v>4194292.0</v>
      </c>
      <c r="D3852" s="26">
        <f t="shared" si="1"/>
        <v>137864.7531</v>
      </c>
      <c r="E3852" s="37"/>
    </row>
    <row r="3853">
      <c r="A3853" s="21">
        <f t="shared" si="2"/>
        <v>346</v>
      </c>
      <c r="B3853" s="21" t="s">
        <v>809</v>
      </c>
      <c r="C3853" s="23">
        <v>12.0</v>
      </c>
      <c r="D3853" s="26">
        <f t="shared" si="1"/>
        <v>0.3944353511</v>
      </c>
      <c r="E3853" s="37"/>
    </row>
    <row r="3854">
      <c r="A3854" s="21">
        <f t="shared" si="2"/>
        <v>347</v>
      </c>
      <c r="B3854" s="21" t="s">
        <v>15</v>
      </c>
      <c r="C3854" s="23">
        <v>4172394.0</v>
      </c>
      <c r="D3854" s="26">
        <f t="shared" si="1"/>
        <v>134450.9745</v>
      </c>
      <c r="E3854" s="37"/>
    </row>
    <row r="3855">
      <c r="A3855" s="21">
        <f t="shared" si="2"/>
        <v>347</v>
      </c>
      <c r="B3855" s="21" t="s">
        <v>809</v>
      </c>
      <c r="C3855" s="23">
        <v>21910.0</v>
      </c>
      <c r="D3855" s="26">
        <f t="shared" si="1"/>
        <v>706.0265286</v>
      </c>
      <c r="E3855" s="37"/>
    </row>
    <row r="3856">
      <c r="A3856" s="21">
        <f t="shared" si="2"/>
        <v>348</v>
      </c>
      <c r="B3856" s="21" t="s">
        <v>15</v>
      </c>
      <c r="C3856" s="23">
        <v>4135416.0</v>
      </c>
      <c r="D3856" s="26">
        <f t="shared" si="1"/>
        <v>130628.1884</v>
      </c>
      <c r="E3856" s="37"/>
    </row>
    <row r="3857">
      <c r="A3857" s="21">
        <f t="shared" si="2"/>
        <v>348</v>
      </c>
      <c r="B3857" s="21" t="s">
        <v>809</v>
      </c>
      <c r="C3857" s="23">
        <v>58888.0</v>
      </c>
      <c r="D3857" s="26">
        <f t="shared" si="1"/>
        <v>1860.135174</v>
      </c>
      <c r="E3857" s="37"/>
    </row>
    <row r="3858">
      <c r="A3858" s="21">
        <f t="shared" si="2"/>
        <v>349</v>
      </c>
      <c r="B3858" s="21" t="s">
        <v>15</v>
      </c>
      <c r="C3858" s="23">
        <v>4169278.0</v>
      </c>
      <c r="D3858" s="26">
        <f t="shared" si="1"/>
        <v>129084.3244</v>
      </c>
      <c r="E3858" s="37"/>
    </row>
    <row r="3859">
      <c r="A3859" s="21">
        <f t="shared" si="2"/>
        <v>349</v>
      </c>
      <c r="B3859" s="21" t="s">
        <v>809</v>
      </c>
      <c r="C3859" s="23">
        <v>25026.0</v>
      </c>
      <c r="D3859" s="26">
        <f t="shared" si="1"/>
        <v>774.8258339</v>
      </c>
      <c r="E3859" s="37"/>
    </row>
    <row r="3860">
      <c r="A3860" s="21">
        <f t="shared" si="2"/>
        <v>350</v>
      </c>
      <c r="B3860" s="21" t="s">
        <v>15</v>
      </c>
      <c r="C3860" s="23">
        <v>4194304.0</v>
      </c>
      <c r="D3860" s="26">
        <f t="shared" si="1"/>
        <v>127269.4835</v>
      </c>
      <c r="E3860" s="37"/>
    </row>
    <row r="3861">
      <c r="A3861" s="21">
        <f t="shared" si="2"/>
        <v>351</v>
      </c>
      <c r="B3861" s="21" t="s">
        <v>15</v>
      </c>
      <c r="C3861" s="23">
        <v>4194304.0</v>
      </c>
      <c r="D3861" s="26">
        <f t="shared" si="1"/>
        <v>124719.2944</v>
      </c>
      <c r="E3861" s="37"/>
    </row>
    <row r="3862">
      <c r="A3862" s="21">
        <f t="shared" si="2"/>
        <v>352</v>
      </c>
      <c r="B3862" s="21" t="s">
        <v>15</v>
      </c>
      <c r="C3862" s="23">
        <v>4194304.0</v>
      </c>
      <c r="D3862" s="26">
        <f t="shared" si="1"/>
        <v>122208.5243</v>
      </c>
      <c r="E3862" s="37"/>
    </row>
    <row r="3863">
      <c r="A3863" s="21">
        <f t="shared" si="2"/>
        <v>353</v>
      </c>
      <c r="B3863" s="21" t="s">
        <v>15</v>
      </c>
      <c r="C3863" s="23">
        <v>4193712.0</v>
      </c>
      <c r="D3863" s="26">
        <f t="shared" si="1"/>
        <v>119720.186</v>
      </c>
      <c r="E3863" s="37"/>
    </row>
    <row r="3864">
      <c r="A3864" s="21">
        <f t="shared" si="2"/>
        <v>353</v>
      </c>
      <c r="B3864" s="21" t="s">
        <v>809</v>
      </c>
      <c r="C3864" s="23">
        <v>592.0</v>
      </c>
      <c r="D3864" s="26">
        <f t="shared" si="1"/>
        <v>16.9001472</v>
      </c>
      <c r="E3864" s="37"/>
    </row>
    <row r="3865">
      <c r="A3865" s="21">
        <f t="shared" si="2"/>
        <v>354</v>
      </c>
      <c r="B3865" s="21" t="s">
        <v>15</v>
      </c>
      <c r="C3865" s="23">
        <v>4193292.0</v>
      </c>
      <c r="D3865" s="26">
        <f t="shared" si="1"/>
        <v>117276.5624</v>
      </c>
      <c r="E3865" s="37"/>
    </row>
    <row r="3866">
      <c r="A3866" s="21">
        <f t="shared" si="2"/>
        <v>354</v>
      </c>
      <c r="B3866" s="21" t="s">
        <v>809</v>
      </c>
      <c r="C3866" s="23">
        <v>1012.0</v>
      </c>
      <c r="D3866" s="26">
        <f t="shared" si="1"/>
        <v>28.30327131</v>
      </c>
      <c r="E3866" s="37"/>
    </row>
    <row r="3867">
      <c r="A3867" s="21">
        <f t="shared" si="2"/>
        <v>355</v>
      </c>
      <c r="B3867" s="21" t="s">
        <v>15</v>
      </c>
      <c r="C3867" s="23">
        <v>4193639.0</v>
      </c>
      <c r="D3867" s="26">
        <f t="shared" si="1"/>
        <v>114893.504</v>
      </c>
      <c r="E3867" s="37"/>
    </row>
    <row r="3868">
      <c r="A3868" s="21">
        <f t="shared" si="2"/>
        <v>355</v>
      </c>
      <c r="B3868" s="21" t="s">
        <v>809</v>
      </c>
      <c r="C3868" s="23">
        <v>665.0</v>
      </c>
      <c r="D3868" s="26">
        <f t="shared" si="1"/>
        <v>18.21906467</v>
      </c>
      <c r="E3868" s="37"/>
    </row>
    <row r="3869">
      <c r="A3869" s="21">
        <f t="shared" si="2"/>
        <v>356</v>
      </c>
      <c r="B3869" s="21" t="s">
        <v>15</v>
      </c>
      <c r="C3869" s="23">
        <v>4194304.0</v>
      </c>
      <c r="D3869" s="26">
        <f t="shared" si="1"/>
        <v>112557.494</v>
      </c>
      <c r="E3869" s="37"/>
    </row>
    <row r="3870">
      <c r="A3870" s="21">
        <f t="shared" si="2"/>
        <v>357</v>
      </c>
      <c r="B3870" s="21" t="s">
        <v>15</v>
      </c>
      <c r="C3870" s="23">
        <v>4192914.0</v>
      </c>
      <c r="D3870" s="26">
        <f t="shared" si="1"/>
        <v>110205.4566</v>
      </c>
      <c r="E3870" s="37"/>
    </row>
    <row r="3871">
      <c r="A3871" s="21">
        <f t="shared" si="2"/>
        <v>357</v>
      </c>
      <c r="B3871" s="21" t="s">
        <v>809</v>
      </c>
      <c r="C3871" s="23">
        <v>1390.0</v>
      </c>
      <c r="D3871" s="26">
        <f t="shared" si="1"/>
        <v>36.534397</v>
      </c>
      <c r="E3871" s="37"/>
    </row>
    <row r="3872">
      <c r="A3872" s="21">
        <f t="shared" si="2"/>
        <v>358</v>
      </c>
      <c r="B3872" s="21" t="s">
        <v>15</v>
      </c>
      <c r="C3872" s="23">
        <v>4192418.0</v>
      </c>
      <c r="D3872" s="26">
        <f t="shared" si="1"/>
        <v>107916.4576</v>
      </c>
      <c r="E3872" s="37"/>
    </row>
    <row r="3873">
      <c r="A3873" s="21">
        <f t="shared" si="2"/>
        <v>358</v>
      </c>
      <c r="B3873" s="21" t="s">
        <v>809</v>
      </c>
      <c r="C3873" s="23">
        <v>1886.0</v>
      </c>
      <c r="D3873" s="26">
        <f t="shared" si="1"/>
        <v>48.54726774</v>
      </c>
      <c r="E3873" s="37"/>
    </row>
    <row r="3874">
      <c r="A3874" s="21">
        <f t="shared" si="2"/>
        <v>359</v>
      </c>
      <c r="B3874" s="21" t="s">
        <v>15</v>
      </c>
      <c r="C3874" s="23">
        <v>4192136.0</v>
      </c>
      <c r="D3874" s="26">
        <f t="shared" si="1"/>
        <v>105671.6567</v>
      </c>
      <c r="E3874" s="37"/>
    </row>
    <row r="3875">
      <c r="A3875" s="21">
        <f t="shared" si="2"/>
        <v>359</v>
      </c>
      <c r="B3875" s="21" t="s">
        <v>809</v>
      </c>
      <c r="C3875" s="23">
        <v>2168.0</v>
      </c>
      <c r="D3875" s="26">
        <f t="shared" si="1"/>
        <v>54.64902661</v>
      </c>
      <c r="E3875" s="37"/>
    </row>
    <row r="3876">
      <c r="A3876" s="21">
        <f t="shared" si="2"/>
        <v>360</v>
      </c>
      <c r="B3876" s="21" t="s">
        <v>15</v>
      </c>
      <c r="C3876" s="23">
        <v>4192465.0</v>
      </c>
      <c r="D3876" s="26">
        <f t="shared" si="1"/>
        <v>103480.2532</v>
      </c>
      <c r="E3876" s="37"/>
    </row>
    <row r="3877">
      <c r="A3877" s="21">
        <f t="shared" si="2"/>
        <v>360</v>
      </c>
      <c r="B3877" s="21" t="s">
        <v>809</v>
      </c>
      <c r="C3877" s="23">
        <v>1839.0</v>
      </c>
      <c r="D3877" s="26">
        <f t="shared" si="1"/>
        <v>45.39100164</v>
      </c>
      <c r="E3877" s="37"/>
    </row>
    <row r="3878">
      <c r="A3878" s="21">
        <f t="shared" si="2"/>
        <v>361</v>
      </c>
      <c r="B3878" s="21" t="s">
        <v>15</v>
      </c>
      <c r="C3878" s="23">
        <v>4192737.0</v>
      </c>
      <c r="D3878" s="26">
        <f t="shared" si="1"/>
        <v>101324.8833</v>
      </c>
      <c r="E3878" s="37"/>
    </row>
    <row r="3879">
      <c r="A3879" s="21">
        <f t="shared" si="2"/>
        <v>361</v>
      </c>
      <c r="B3879" s="21" t="s">
        <v>809</v>
      </c>
      <c r="C3879" s="23">
        <v>1567.0</v>
      </c>
      <c r="D3879" s="26">
        <f t="shared" si="1"/>
        <v>37.86931833</v>
      </c>
      <c r="E3879" s="37"/>
    </row>
    <row r="3880">
      <c r="A3880" s="21">
        <f t="shared" si="2"/>
        <v>362</v>
      </c>
      <c r="B3880" s="21" t="s">
        <v>15</v>
      </c>
      <c r="C3880" s="23">
        <v>4194304.0</v>
      </c>
      <c r="D3880" s="26">
        <f t="shared" si="1"/>
        <v>99237.34615</v>
      </c>
      <c r="E3880" s="37"/>
    </row>
    <row r="3881">
      <c r="A3881" s="21">
        <f t="shared" si="2"/>
        <v>363</v>
      </c>
      <c r="B3881" s="21" t="s">
        <v>15</v>
      </c>
      <c r="C3881" s="23">
        <v>4194304.0</v>
      </c>
      <c r="D3881" s="26">
        <f t="shared" si="1"/>
        <v>97149.12391</v>
      </c>
      <c r="E3881" s="37"/>
    </row>
    <row r="3882">
      <c r="A3882" s="21">
        <f t="shared" si="2"/>
        <v>364</v>
      </c>
      <c r="B3882" s="21" t="s">
        <v>15</v>
      </c>
      <c r="C3882" s="23">
        <v>4194304.0</v>
      </c>
      <c r="D3882" s="26">
        <f t="shared" si="1"/>
        <v>95097.76999</v>
      </c>
      <c r="E3882" s="37"/>
    </row>
    <row r="3883">
      <c r="A3883" s="21">
        <f t="shared" si="2"/>
        <v>365</v>
      </c>
      <c r="B3883" s="21" t="s">
        <v>15</v>
      </c>
      <c r="C3883" s="23">
        <v>4190547.0</v>
      </c>
      <c r="D3883" s="26">
        <f t="shared" si="1"/>
        <v>92999.5765</v>
      </c>
      <c r="E3883" s="37"/>
    </row>
    <row r="3884">
      <c r="A3884" s="21">
        <f t="shared" si="2"/>
        <v>365</v>
      </c>
      <c r="B3884" s="21" t="s">
        <v>85</v>
      </c>
      <c r="C3884" s="23">
        <v>3757.0</v>
      </c>
      <c r="D3884" s="26">
        <f t="shared" si="1"/>
        <v>83.3779955</v>
      </c>
      <c r="E3884" s="37"/>
    </row>
    <row r="3885">
      <c r="A3885" s="21">
        <f t="shared" si="2"/>
        <v>366</v>
      </c>
      <c r="B3885" s="21" t="s">
        <v>15</v>
      </c>
      <c r="C3885" s="23">
        <v>4194304.0</v>
      </c>
      <c r="D3885" s="26">
        <f t="shared" si="1"/>
        <v>91104.33451</v>
      </c>
      <c r="E3885" s="37"/>
    </row>
    <row r="3886">
      <c r="A3886" s="21">
        <f t="shared" si="2"/>
        <v>367</v>
      </c>
      <c r="B3886" s="21" t="s">
        <v>15</v>
      </c>
      <c r="C3886" s="23">
        <v>4194304.0</v>
      </c>
      <c r="D3886" s="26">
        <f t="shared" si="1"/>
        <v>89161.5551</v>
      </c>
      <c r="E3886" s="37"/>
    </row>
    <row r="3887">
      <c r="A3887" s="21">
        <f t="shared" si="2"/>
        <v>368</v>
      </c>
      <c r="B3887" s="21" t="s">
        <v>15</v>
      </c>
      <c r="C3887" s="23">
        <v>4194304.0</v>
      </c>
      <c r="D3887" s="26">
        <f t="shared" si="1"/>
        <v>87254.25018</v>
      </c>
      <c r="E3887" s="37"/>
    </row>
    <row r="3888">
      <c r="A3888" s="21">
        <f t="shared" si="2"/>
        <v>369</v>
      </c>
      <c r="B3888" s="21" t="s">
        <v>15</v>
      </c>
      <c r="C3888" s="23">
        <v>4194304.0</v>
      </c>
      <c r="D3888" s="26">
        <f t="shared" si="1"/>
        <v>85382.04346</v>
      </c>
      <c r="E3888" s="37"/>
    </row>
    <row r="3889">
      <c r="A3889" s="21">
        <f t="shared" si="2"/>
        <v>370</v>
      </c>
      <c r="B3889" s="21" t="s">
        <v>15</v>
      </c>
      <c r="C3889" s="23">
        <v>4194304.0</v>
      </c>
      <c r="D3889" s="26">
        <f t="shared" si="1"/>
        <v>83544.54927</v>
      </c>
      <c r="E3889" s="37"/>
    </row>
    <row r="3890">
      <c r="A3890" s="21">
        <f t="shared" si="2"/>
        <v>371</v>
      </c>
      <c r="B3890" s="21" t="s">
        <v>15</v>
      </c>
      <c r="C3890" s="23">
        <v>4194304.0</v>
      </c>
      <c r="D3890" s="26">
        <f t="shared" si="1"/>
        <v>81741.37337</v>
      </c>
      <c r="E3890" s="37"/>
    </row>
    <row r="3891">
      <c r="A3891" s="21">
        <f t="shared" si="2"/>
        <v>372</v>
      </c>
      <c r="B3891" s="21" t="s">
        <v>15</v>
      </c>
      <c r="C3891" s="23">
        <v>4194304.0</v>
      </c>
      <c r="D3891" s="26">
        <f t="shared" si="1"/>
        <v>79972.11381</v>
      </c>
      <c r="E3891" s="37"/>
    </row>
    <row r="3892">
      <c r="A3892" s="21">
        <f t="shared" si="2"/>
        <v>373</v>
      </c>
      <c r="B3892" s="21" t="s">
        <v>15</v>
      </c>
      <c r="C3892" s="23">
        <v>4194304.0</v>
      </c>
      <c r="D3892" s="26">
        <f t="shared" si="1"/>
        <v>78236.36161</v>
      </c>
      <c r="E3892" s="37"/>
    </row>
    <row r="3893">
      <c r="A3893" s="21">
        <f t="shared" si="2"/>
        <v>374</v>
      </c>
      <c r="B3893" s="21" t="s">
        <v>15</v>
      </c>
      <c r="C3893" s="23">
        <v>4194304.0</v>
      </c>
      <c r="D3893" s="26">
        <f t="shared" si="1"/>
        <v>76533.70156</v>
      </c>
      <c r="E3893" s="37"/>
    </row>
    <row r="3894">
      <c r="A3894" s="21">
        <f t="shared" si="2"/>
        <v>375</v>
      </c>
      <c r="B3894" s="21" t="s">
        <v>15</v>
      </c>
      <c r="C3894" s="23">
        <v>4194304.0</v>
      </c>
      <c r="D3894" s="26">
        <f t="shared" si="1"/>
        <v>74863.71286</v>
      </c>
      <c r="E3894" s="37"/>
    </row>
    <row r="3895">
      <c r="A3895" s="21">
        <f t="shared" si="2"/>
        <v>376</v>
      </c>
      <c r="B3895" s="21" t="s">
        <v>15</v>
      </c>
      <c r="C3895" s="23">
        <v>4194304.0</v>
      </c>
      <c r="D3895" s="26">
        <f t="shared" si="1"/>
        <v>73225.96986</v>
      </c>
      <c r="E3895" s="37"/>
    </row>
    <row r="3896">
      <c r="A3896" s="21">
        <f t="shared" si="2"/>
        <v>377</v>
      </c>
      <c r="B3896" s="21" t="s">
        <v>15</v>
      </c>
      <c r="C3896" s="23">
        <v>4194304.0</v>
      </c>
      <c r="D3896" s="26">
        <f t="shared" si="1"/>
        <v>71620.04263</v>
      </c>
      <c r="E3896" s="37"/>
    </row>
    <row r="3897">
      <c r="A3897" s="21">
        <f t="shared" si="2"/>
        <v>378</v>
      </c>
      <c r="B3897" s="21" t="s">
        <v>15</v>
      </c>
      <c r="C3897" s="23">
        <v>4194304.0</v>
      </c>
      <c r="D3897" s="26">
        <f t="shared" si="1"/>
        <v>70045.49762</v>
      </c>
      <c r="E3897" s="37"/>
    </row>
    <row r="3898">
      <c r="A3898" s="21">
        <f t="shared" si="2"/>
        <v>379</v>
      </c>
      <c r="B3898" s="21" t="s">
        <v>15</v>
      </c>
      <c r="C3898" s="23">
        <v>4194304.0</v>
      </c>
      <c r="D3898" s="26">
        <f t="shared" si="1"/>
        <v>68501.89823</v>
      </c>
      <c r="E3898" s="37"/>
    </row>
    <row r="3899">
      <c r="A3899" s="21">
        <f t="shared" si="2"/>
        <v>380</v>
      </c>
      <c r="B3899" s="21" t="s">
        <v>15</v>
      </c>
      <c r="C3899" s="23">
        <v>4194304.0</v>
      </c>
      <c r="D3899" s="26">
        <f t="shared" si="1"/>
        <v>66988.80537</v>
      </c>
      <c r="E3899" s="37"/>
    </row>
    <row r="3900">
      <c r="A3900" s="21">
        <f t="shared" si="2"/>
        <v>381</v>
      </c>
      <c r="B3900" s="21" t="s">
        <v>15</v>
      </c>
      <c r="C3900" s="23">
        <v>4194304.0</v>
      </c>
      <c r="D3900" s="26">
        <f t="shared" si="1"/>
        <v>65505.77798</v>
      </c>
      <c r="E3900" s="37"/>
    </row>
    <row r="3901">
      <c r="A3901" s="21">
        <f t="shared" si="2"/>
        <v>382</v>
      </c>
      <c r="B3901" s="21" t="s">
        <v>15</v>
      </c>
      <c r="C3901" s="23">
        <v>4194304.0</v>
      </c>
      <c r="D3901" s="26">
        <f t="shared" si="1"/>
        <v>64052.37356</v>
      </c>
      <c r="E3901" s="37"/>
    </row>
    <row r="3902">
      <c r="A3902" s="21">
        <f t="shared" si="2"/>
        <v>383</v>
      </c>
      <c r="B3902" s="21" t="s">
        <v>15</v>
      </c>
      <c r="C3902" s="23">
        <v>4194304.0</v>
      </c>
      <c r="D3902" s="26">
        <f t="shared" si="1"/>
        <v>62628.14861</v>
      </c>
      <c r="E3902" s="37"/>
    </row>
    <row r="3903">
      <c r="A3903" s="21">
        <f t="shared" si="2"/>
        <v>384</v>
      </c>
      <c r="B3903" s="21" t="s">
        <v>15</v>
      </c>
      <c r="C3903" s="23">
        <v>4194304.0</v>
      </c>
      <c r="D3903" s="26">
        <f t="shared" si="1"/>
        <v>61232.65914</v>
      </c>
      <c r="E3903" s="37"/>
    </row>
    <row r="3904">
      <c r="A3904" s="21">
        <f t="shared" si="2"/>
        <v>385</v>
      </c>
      <c r="B3904" s="21" t="s">
        <v>15</v>
      </c>
      <c r="C3904" s="23">
        <v>4194304.0</v>
      </c>
      <c r="D3904" s="26">
        <f t="shared" si="1"/>
        <v>59865.46105</v>
      </c>
      <c r="E3904" s="37"/>
    </row>
    <row r="3905">
      <c r="A3905" s="21">
        <f t="shared" si="2"/>
        <v>386</v>
      </c>
      <c r="B3905" s="21" t="s">
        <v>15</v>
      </c>
      <c r="C3905" s="23">
        <v>4194304.0</v>
      </c>
      <c r="D3905" s="26">
        <f t="shared" si="1"/>
        <v>58526.11056</v>
      </c>
      <c r="E3905" s="37"/>
    </row>
    <row r="3906">
      <c r="A3906" s="21">
        <f t="shared" si="2"/>
        <v>387</v>
      </c>
      <c r="B3906" s="21" t="s">
        <v>15</v>
      </c>
      <c r="C3906" s="23">
        <v>4194304.0</v>
      </c>
      <c r="D3906" s="26">
        <f t="shared" si="1"/>
        <v>57214.1646</v>
      </c>
      <c r="E3906" s="37"/>
    </row>
    <row r="3907">
      <c r="A3907" s="21">
        <f t="shared" si="2"/>
        <v>388</v>
      </c>
      <c r="B3907" s="21" t="s">
        <v>15</v>
      </c>
      <c r="C3907" s="23">
        <v>4194304.0</v>
      </c>
      <c r="D3907" s="26">
        <f t="shared" si="1"/>
        <v>55929.18117</v>
      </c>
      <c r="E3907" s="37"/>
    </row>
    <row r="3908">
      <c r="A3908" s="21">
        <f t="shared" si="2"/>
        <v>389</v>
      </c>
      <c r="B3908" s="21" t="s">
        <v>15</v>
      </c>
      <c r="C3908" s="23">
        <v>4194304.0</v>
      </c>
      <c r="D3908" s="26">
        <f t="shared" si="1"/>
        <v>54670.71969</v>
      </c>
      <c r="E3908" s="37"/>
    </row>
    <row r="3909">
      <c r="A3909" s="21">
        <f t="shared" si="2"/>
        <v>390</v>
      </c>
      <c r="B3909" s="21" t="s">
        <v>15</v>
      </c>
      <c r="C3909" s="23">
        <v>4194304.0</v>
      </c>
      <c r="D3909" s="26">
        <f t="shared" si="1"/>
        <v>53438.34131</v>
      </c>
      <c r="E3909" s="37"/>
    </row>
    <row r="3910">
      <c r="A3910" s="21">
        <f t="shared" si="2"/>
        <v>391</v>
      </c>
      <c r="B3910" s="21" t="s">
        <v>15</v>
      </c>
      <c r="C3910" s="23">
        <v>4194304.0</v>
      </c>
      <c r="D3910" s="26">
        <f t="shared" si="1"/>
        <v>52231.60921</v>
      </c>
      <c r="E3910" s="37"/>
    </row>
    <row r="3911">
      <c r="A3911" s="21">
        <f t="shared" si="2"/>
        <v>392</v>
      </c>
      <c r="B3911" s="21" t="s">
        <v>15</v>
      </c>
      <c r="C3911" s="23">
        <v>4194304.0</v>
      </c>
      <c r="D3911" s="26">
        <f t="shared" si="1"/>
        <v>51050.08892</v>
      </c>
      <c r="E3911" s="37"/>
    </row>
    <row r="3912">
      <c r="A3912" s="21">
        <f t="shared" si="2"/>
        <v>393</v>
      </c>
      <c r="B3912" s="21" t="s">
        <v>15</v>
      </c>
      <c r="C3912" s="23">
        <v>4194304.0</v>
      </c>
      <c r="D3912" s="26">
        <f t="shared" si="1"/>
        <v>49893.34855</v>
      </c>
      <c r="E3912" s="37"/>
    </row>
    <row r="3913">
      <c r="A3913" s="21">
        <f t="shared" si="2"/>
        <v>394</v>
      </c>
      <c r="B3913" s="21" t="s">
        <v>15</v>
      </c>
      <c r="C3913" s="23">
        <v>4194304.0</v>
      </c>
      <c r="D3913" s="26">
        <f t="shared" si="1"/>
        <v>48760.95906</v>
      </c>
      <c r="E3913" s="37"/>
    </row>
    <row r="3914">
      <c r="A3914" s="21">
        <f t="shared" si="2"/>
        <v>395</v>
      </c>
      <c r="B3914" s="21" t="s">
        <v>15</v>
      </c>
      <c r="C3914" s="23">
        <v>4194304.0</v>
      </c>
      <c r="D3914" s="26">
        <f t="shared" si="1"/>
        <v>47652.49447</v>
      </c>
      <c r="E3914" s="37"/>
    </row>
    <row r="3915">
      <c r="A3915" s="21">
        <f t="shared" si="2"/>
        <v>396</v>
      </c>
      <c r="B3915" s="21" t="s">
        <v>15</v>
      </c>
      <c r="C3915" s="23">
        <v>4194304.0</v>
      </c>
      <c r="D3915" s="26">
        <f t="shared" si="1"/>
        <v>46567.53212</v>
      </c>
      <c r="E3915" s="37"/>
    </row>
    <row r="3916">
      <c r="A3916" s="21">
        <f t="shared" si="2"/>
        <v>397</v>
      </c>
      <c r="B3916" s="21" t="s">
        <v>15</v>
      </c>
      <c r="C3916" s="23">
        <v>4194304.0</v>
      </c>
      <c r="D3916" s="26">
        <f t="shared" si="1"/>
        <v>45505.65283</v>
      </c>
      <c r="E3916" s="37"/>
    </row>
    <row r="3917">
      <c r="A3917" s="21">
        <f t="shared" si="2"/>
        <v>398</v>
      </c>
      <c r="B3917" s="21" t="s">
        <v>15</v>
      </c>
      <c r="C3917" s="23">
        <v>4178092.0</v>
      </c>
      <c r="D3917" s="26">
        <f t="shared" si="1"/>
        <v>44294.56755</v>
      </c>
      <c r="E3917" s="37"/>
    </row>
    <row r="3918">
      <c r="A3918" s="21">
        <f t="shared" si="2"/>
        <v>398</v>
      </c>
      <c r="B3918" s="21" t="s">
        <v>85</v>
      </c>
      <c r="C3918" s="23">
        <v>16212.0</v>
      </c>
      <c r="D3918" s="26">
        <f t="shared" si="1"/>
        <v>171.8735559</v>
      </c>
      <c r="E3918" s="37"/>
    </row>
    <row r="3919">
      <c r="A3919" s="21">
        <f t="shared" si="2"/>
        <v>399</v>
      </c>
      <c r="B3919" s="21" t="s">
        <v>15</v>
      </c>
      <c r="C3919" s="23">
        <v>4138007.0</v>
      </c>
      <c r="D3919" s="26">
        <f t="shared" si="1"/>
        <v>42866.29541</v>
      </c>
      <c r="E3919" s="37"/>
    </row>
    <row r="3920">
      <c r="A3920" s="21">
        <f t="shared" si="2"/>
        <v>399</v>
      </c>
      <c r="B3920" s="21" t="s">
        <v>85</v>
      </c>
      <c r="C3920" s="23">
        <v>56297.0</v>
      </c>
      <c r="D3920" s="26">
        <f t="shared" si="1"/>
        <v>583.1898865</v>
      </c>
      <c r="E3920" s="37"/>
    </row>
    <row r="3921">
      <c r="A3921" s="21">
        <f t="shared" si="2"/>
        <v>400</v>
      </c>
      <c r="B3921" s="21" t="s">
        <v>15</v>
      </c>
      <c r="C3921" s="23">
        <v>4020788.0</v>
      </c>
      <c r="D3921" s="26">
        <f t="shared" si="1"/>
        <v>40698.06402</v>
      </c>
      <c r="E3921" s="37"/>
    </row>
    <row r="3922">
      <c r="A3922" s="21">
        <f t="shared" si="2"/>
        <v>400</v>
      </c>
      <c r="B3922" s="21" t="s">
        <v>85</v>
      </c>
      <c r="C3922" s="23">
        <v>173516.0</v>
      </c>
      <c r="D3922" s="26">
        <f t="shared" si="1"/>
        <v>1756.313757</v>
      </c>
      <c r="E3922" s="37"/>
    </row>
    <row r="3923">
      <c r="A3923" s="21">
        <f t="shared" si="2"/>
        <v>401</v>
      </c>
      <c r="B3923" s="21" t="s">
        <v>15</v>
      </c>
      <c r="C3923" s="23">
        <v>3876481.0</v>
      </c>
      <c r="D3923" s="26">
        <f t="shared" si="1"/>
        <v>38337.51772</v>
      </c>
      <c r="E3923" s="37"/>
    </row>
    <row r="3924">
      <c r="A3924" s="21">
        <f t="shared" si="2"/>
        <v>401</v>
      </c>
      <c r="B3924" s="21" t="s">
        <v>85</v>
      </c>
      <c r="C3924" s="23">
        <v>317823.0</v>
      </c>
      <c r="D3924" s="26">
        <f t="shared" si="1"/>
        <v>3143.197373</v>
      </c>
      <c r="E3924" s="37"/>
    </row>
    <row r="3925">
      <c r="A3925" s="21">
        <f t="shared" si="2"/>
        <v>402</v>
      </c>
      <c r="B3925" s="21" t="s">
        <v>15</v>
      </c>
      <c r="C3925" s="23">
        <v>3856713.0</v>
      </c>
      <c r="D3925" s="26">
        <f t="shared" si="1"/>
        <v>37266.07386</v>
      </c>
      <c r="E3925" s="37"/>
    </row>
    <row r="3926">
      <c r="A3926" s="21">
        <f t="shared" si="2"/>
        <v>402</v>
      </c>
      <c r="B3926" s="21" t="s">
        <v>85</v>
      </c>
      <c r="C3926" s="23">
        <v>337591.0</v>
      </c>
      <c r="D3926" s="26">
        <f t="shared" si="1"/>
        <v>3262.0242</v>
      </c>
      <c r="E3926" s="37"/>
    </row>
    <row r="3927">
      <c r="A3927" s="21">
        <f t="shared" si="2"/>
        <v>403</v>
      </c>
      <c r="B3927" s="21" t="s">
        <v>15</v>
      </c>
      <c r="C3927" s="23">
        <v>3428519.0</v>
      </c>
      <c r="D3927" s="26">
        <f t="shared" si="1"/>
        <v>32366.77422</v>
      </c>
      <c r="E3927" s="37"/>
    </row>
    <row r="3928">
      <c r="A3928" s="21">
        <f t="shared" si="2"/>
        <v>403</v>
      </c>
      <c r="B3928" s="21" t="s">
        <v>85</v>
      </c>
      <c r="C3928" s="23">
        <v>765785.0</v>
      </c>
      <c r="D3928" s="26">
        <f t="shared" si="1"/>
        <v>7229.35769</v>
      </c>
      <c r="E3928" s="37"/>
    </row>
    <row r="3929">
      <c r="A3929" s="21">
        <f t="shared" si="2"/>
        <v>404</v>
      </c>
      <c r="B3929" s="21" t="s">
        <v>15</v>
      </c>
      <c r="C3929" s="23">
        <v>3245133.0</v>
      </c>
      <c r="D3929" s="26">
        <f t="shared" si="1"/>
        <v>29930.14068</v>
      </c>
      <c r="E3929" s="37"/>
    </row>
    <row r="3930">
      <c r="A3930" s="21">
        <f t="shared" si="2"/>
        <v>404</v>
      </c>
      <c r="B3930" s="21" t="s">
        <v>85</v>
      </c>
      <c r="C3930" s="23">
        <v>949171.0</v>
      </c>
      <c r="D3930" s="26">
        <f t="shared" si="1"/>
        <v>8754.285744</v>
      </c>
      <c r="E3930" s="37"/>
    </row>
    <row r="3931">
      <c r="A3931" s="21">
        <f t="shared" si="2"/>
        <v>405</v>
      </c>
      <c r="B3931" s="21" t="s">
        <v>15</v>
      </c>
      <c r="C3931" s="23">
        <v>3157745.0</v>
      </c>
      <c r="D3931" s="26">
        <f t="shared" si="1"/>
        <v>28452.72565</v>
      </c>
      <c r="E3931" s="37"/>
    </row>
    <row r="3932">
      <c r="A3932" s="21">
        <f t="shared" si="2"/>
        <v>405</v>
      </c>
      <c r="B3932" s="21" t="s">
        <v>85</v>
      </c>
      <c r="C3932" s="23">
        <v>1036559.0</v>
      </c>
      <c r="D3932" s="26">
        <f t="shared" si="1"/>
        <v>9339.870335</v>
      </c>
      <c r="E3932" s="37"/>
    </row>
    <row r="3933">
      <c r="A3933" s="21">
        <f t="shared" si="2"/>
        <v>406</v>
      </c>
      <c r="B3933" s="21" t="s">
        <v>15</v>
      </c>
      <c r="C3933" s="23">
        <v>3151578.0</v>
      </c>
      <c r="D3933" s="26">
        <f t="shared" si="1"/>
        <v>27741.68926</v>
      </c>
      <c r="E3933" s="37"/>
    </row>
    <row r="3934">
      <c r="A3934" s="21">
        <f t="shared" si="2"/>
        <v>406</v>
      </c>
      <c r="B3934" s="21" t="s">
        <v>85</v>
      </c>
      <c r="C3934" s="23">
        <v>1042726.0</v>
      </c>
      <c r="D3934" s="26">
        <f t="shared" si="1"/>
        <v>9178.570442</v>
      </c>
      <c r="E3934" s="37"/>
    </row>
    <row r="3935">
      <c r="A3935" s="21">
        <f t="shared" si="2"/>
        <v>407</v>
      </c>
      <c r="B3935" s="21" t="s">
        <v>15</v>
      </c>
      <c r="C3935" s="23">
        <v>3130422.0</v>
      </c>
      <c r="D3935" s="26">
        <f t="shared" si="1"/>
        <v>26918.664</v>
      </c>
      <c r="E3935" s="37"/>
    </row>
    <row r="3936">
      <c r="A3936" s="21">
        <f t="shared" si="2"/>
        <v>407</v>
      </c>
      <c r="B3936" s="21" t="s">
        <v>85</v>
      </c>
      <c r="C3936" s="23">
        <v>1063882.0</v>
      </c>
      <c r="D3936" s="26">
        <f t="shared" si="1"/>
        <v>9148.377469</v>
      </c>
      <c r="E3936" s="37"/>
    </row>
    <row r="3937">
      <c r="A3937" s="21">
        <f t="shared" si="2"/>
        <v>408</v>
      </c>
      <c r="B3937" s="21" t="s">
        <v>15</v>
      </c>
      <c r="C3937" s="23">
        <v>3089166.0</v>
      </c>
      <c r="D3937" s="26">
        <f t="shared" si="1"/>
        <v>25949.30112</v>
      </c>
      <c r="E3937" s="37"/>
    </row>
    <row r="3938">
      <c r="A3938" s="21">
        <f t="shared" si="2"/>
        <v>408</v>
      </c>
      <c r="B3938" s="21" t="s">
        <v>85</v>
      </c>
      <c r="C3938" s="23">
        <v>1105138.0</v>
      </c>
      <c r="D3938" s="26">
        <f t="shared" si="1"/>
        <v>9283.268927</v>
      </c>
      <c r="E3938" s="37"/>
    </row>
    <row r="3939">
      <c r="A3939" s="21">
        <f t="shared" si="2"/>
        <v>409</v>
      </c>
      <c r="B3939" s="21" t="s">
        <v>15</v>
      </c>
      <c r="C3939" s="23">
        <v>3008757.0</v>
      </c>
      <c r="D3939" s="26">
        <f t="shared" si="1"/>
        <v>24688.43996</v>
      </c>
      <c r="E3939" s="37"/>
    </row>
    <row r="3940">
      <c r="A3940" s="21">
        <f t="shared" si="2"/>
        <v>409</v>
      </c>
      <c r="B3940" s="21" t="s">
        <v>85</v>
      </c>
      <c r="C3940" s="23">
        <v>1185547.0</v>
      </c>
      <c r="D3940" s="26">
        <f t="shared" si="1"/>
        <v>9728.039162</v>
      </c>
      <c r="E3940" s="37"/>
    </row>
    <row r="3941">
      <c r="A3941" s="21">
        <f t="shared" si="2"/>
        <v>410</v>
      </c>
      <c r="B3941" s="21" t="s">
        <v>15</v>
      </c>
      <c r="C3941" s="23">
        <v>2827035.0</v>
      </c>
      <c r="D3941" s="26">
        <f t="shared" si="1"/>
        <v>22659.40052</v>
      </c>
      <c r="E3941" s="37"/>
    </row>
    <row r="3942">
      <c r="A3942" s="21">
        <f t="shared" si="2"/>
        <v>410</v>
      </c>
      <c r="B3942" s="21" t="s">
        <v>85</v>
      </c>
      <c r="C3942" s="23">
        <v>1367269.0</v>
      </c>
      <c r="D3942" s="26">
        <f t="shared" si="1"/>
        <v>10959.00683</v>
      </c>
      <c r="E3942" s="37"/>
    </row>
    <row r="3943">
      <c r="A3943" s="21">
        <f t="shared" si="2"/>
        <v>411</v>
      </c>
      <c r="B3943" s="21" t="s">
        <v>15</v>
      </c>
      <c r="C3943" s="23">
        <v>2676382.0</v>
      </c>
      <c r="D3943" s="26">
        <f t="shared" si="1"/>
        <v>20953.90031</v>
      </c>
      <c r="E3943" s="37"/>
    </row>
    <row r="3944">
      <c r="A3944" s="21">
        <f t="shared" si="2"/>
        <v>411</v>
      </c>
      <c r="B3944" s="21" t="s">
        <v>85</v>
      </c>
      <c r="C3944" s="23">
        <v>1517922.0</v>
      </c>
      <c r="D3944" s="26">
        <f t="shared" si="1"/>
        <v>11884.09811</v>
      </c>
      <c r="E3944" s="37"/>
    </row>
    <row r="3945">
      <c r="A3945" s="21">
        <f t="shared" si="2"/>
        <v>412</v>
      </c>
      <c r="B3945" s="21" t="s">
        <v>15</v>
      </c>
      <c r="C3945" s="23">
        <v>2582815.0</v>
      </c>
      <c r="D3945" s="26">
        <f t="shared" si="1"/>
        <v>19751.43805</v>
      </c>
      <c r="E3945" s="37"/>
    </row>
    <row r="3946">
      <c r="A3946" s="21">
        <f t="shared" si="2"/>
        <v>412</v>
      </c>
      <c r="B3946" s="21" t="s">
        <v>85</v>
      </c>
      <c r="C3946" s="23">
        <v>1611489.0</v>
      </c>
      <c r="D3946" s="26">
        <f t="shared" si="1"/>
        <v>12323.46303</v>
      </c>
      <c r="E3946" s="37"/>
    </row>
    <row r="3947">
      <c r="A3947" s="21">
        <f t="shared" si="2"/>
        <v>413</v>
      </c>
      <c r="B3947" s="21" t="s">
        <v>15</v>
      </c>
      <c r="C3947" s="23">
        <v>2485613.0</v>
      </c>
      <c r="D3947" s="26">
        <f t="shared" si="1"/>
        <v>18565.93988</v>
      </c>
      <c r="E3947" s="37"/>
    </row>
    <row r="3948">
      <c r="A3948" s="21">
        <f t="shared" si="2"/>
        <v>413</v>
      </c>
      <c r="B3948" s="21" t="s">
        <v>85</v>
      </c>
      <c r="C3948" s="23">
        <v>1708691.0</v>
      </c>
      <c r="D3948" s="26">
        <f t="shared" si="1"/>
        <v>12762.82928</v>
      </c>
      <c r="E3948" s="37"/>
    </row>
    <row r="3949">
      <c r="A3949" s="21">
        <f t="shared" si="2"/>
        <v>414</v>
      </c>
      <c r="B3949" s="21" t="s">
        <v>15</v>
      </c>
      <c r="C3949" s="23">
        <v>2414308.0</v>
      </c>
      <c r="D3949" s="26">
        <f t="shared" si="1"/>
        <v>17613.42098</v>
      </c>
      <c r="E3949" s="37"/>
    </row>
    <row r="3950">
      <c r="A3950" s="21">
        <f t="shared" si="2"/>
        <v>414</v>
      </c>
      <c r="B3950" s="21" t="s">
        <v>85</v>
      </c>
      <c r="C3950" s="23">
        <v>1779996.0</v>
      </c>
      <c r="D3950" s="26">
        <f t="shared" si="1"/>
        <v>12985.84062</v>
      </c>
      <c r="E3950" s="37"/>
    </row>
    <row r="3951">
      <c r="A3951" s="21">
        <f t="shared" si="2"/>
        <v>415</v>
      </c>
      <c r="B3951" s="21" t="s">
        <v>15</v>
      </c>
      <c r="C3951" s="23">
        <v>2355668.0</v>
      </c>
      <c r="D3951" s="26">
        <f t="shared" si="1"/>
        <v>16785.04799</v>
      </c>
      <c r="E3951" s="37"/>
    </row>
    <row r="3952">
      <c r="A3952" s="21">
        <f t="shared" si="2"/>
        <v>415</v>
      </c>
      <c r="B3952" s="21" t="s">
        <v>85</v>
      </c>
      <c r="C3952" s="23">
        <v>1838636.0</v>
      </c>
      <c r="D3952" s="26">
        <f t="shared" si="1"/>
        <v>13100.99449</v>
      </c>
      <c r="E3952" s="37"/>
    </row>
    <row r="3953">
      <c r="A3953" s="21">
        <f t="shared" si="2"/>
        <v>416</v>
      </c>
      <c r="B3953" s="21" t="s">
        <v>15</v>
      </c>
      <c r="C3953" s="23">
        <v>2293419.0</v>
      </c>
      <c r="D3953" s="26">
        <f t="shared" si="1"/>
        <v>15960.24154</v>
      </c>
      <c r="E3953" s="37"/>
    </row>
    <row r="3954">
      <c r="A3954" s="21">
        <f t="shared" si="2"/>
        <v>416</v>
      </c>
      <c r="B3954" s="21" t="s">
        <v>85</v>
      </c>
      <c r="C3954" s="23">
        <v>1900885.0</v>
      </c>
      <c r="D3954" s="26">
        <f t="shared" si="1"/>
        <v>13228.53946</v>
      </c>
      <c r="E3954" s="37"/>
    </row>
    <row r="3955">
      <c r="A3955" s="21">
        <f t="shared" si="2"/>
        <v>417</v>
      </c>
      <c r="B3955" s="21" t="s">
        <v>15</v>
      </c>
      <c r="C3955" s="23">
        <v>2227689.0</v>
      </c>
      <c r="D3955" s="26">
        <f t="shared" si="1"/>
        <v>15140.78805</v>
      </c>
      <c r="E3955" s="37"/>
    </row>
    <row r="3956">
      <c r="A3956" s="21">
        <f t="shared" si="2"/>
        <v>417</v>
      </c>
      <c r="B3956" s="21" t="s">
        <v>85</v>
      </c>
      <c r="C3956" s="23">
        <v>1966615.0</v>
      </c>
      <c r="D3956" s="26">
        <f t="shared" si="1"/>
        <v>13366.36348</v>
      </c>
      <c r="E3956" s="37"/>
    </row>
    <row r="3957">
      <c r="A3957" s="21">
        <f t="shared" si="2"/>
        <v>418</v>
      </c>
      <c r="B3957" s="21" t="s">
        <v>15</v>
      </c>
      <c r="C3957" s="23">
        <v>2145960.0</v>
      </c>
      <c r="D3957" s="26">
        <f t="shared" si="1"/>
        <v>14244.39317</v>
      </c>
      <c r="E3957" s="37"/>
    </row>
    <row r="3958">
      <c r="A3958" s="21">
        <f t="shared" si="2"/>
        <v>418</v>
      </c>
      <c r="B3958" s="21" t="s">
        <v>85</v>
      </c>
      <c r="C3958" s="23">
        <v>2048344.0</v>
      </c>
      <c r="D3958" s="26">
        <f t="shared" si="1"/>
        <v>13596.44042</v>
      </c>
      <c r="E3958" s="37"/>
    </row>
    <row r="3959">
      <c r="A3959" s="21">
        <f t="shared" si="2"/>
        <v>419</v>
      </c>
      <c r="B3959" s="21" t="s">
        <v>15</v>
      </c>
      <c r="C3959" s="23">
        <v>2065598.0</v>
      </c>
      <c r="D3959" s="26">
        <f t="shared" si="1"/>
        <v>13390.20756</v>
      </c>
      <c r="E3959" s="37"/>
    </row>
    <row r="3960">
      <c r="A3960" s="21">
        <f t="shared" si="2"/>
        <v>419</v>
      </c>
      <c r="B3960" s="21" t="s">
        <v>85</v>
      </c>
      <c r="C3960" s="23">
        <v>2128706.0</v>
      </c>
      <c r="D3960" s="26">
        <f t="shared" si="1"/>
        <v>13799.30421</v>
      </c>
      <c r="E3960" s="37"/>
    </row>
    <row r="3961">
      <c r="A3961" s="21">
        <f t="shared" si="2"/>
        <v>420</v>
      </c>
      <c r="B3961" s="21" t="s">
        <v>15</v>
      </c>
      <c r="C3961" s="23">
        <v>2042267.0</v>
      </c>
      <c r="D3961" s="26">
        <f t="shared" si="1"/>
        <v>12928.97753</v>
      </c>
      <c r="E3961" s="37"/>
    </row>
    <row r="3962">
      <c r="A3962" s="21">
        <f t="shared" si="2"/>
        <v>420</v>
      </c>
      <c r="B3962" s="21" t="s">
        <v>85</v>
      </c>
      <c r="C3962" s="23">
        <v>2152037.0</v>
      </c>
      <c r="D3962" s="26">
        <f t="shared" si="1"/>
        <v>13623.89836</v>
      </c>
      <c r="E3962" s="37"/>
    </row>
    <row r="3963">
      <c r="A3963" s="21">
        <f t="shared" si="2"/>
        <v>421</v>
      </c>
      <c r="B3963" s="21" t="s">
        <v>15</v>
      </c>
      <c r="C3963" s="23">
        <v>2028384.0</v>
      </c>
      <c r="D3963" s="26">
        <f t="shared" si="1"/>
        <v>12540.16313</v>
      </c>
      <c r="E3963" s="37"/>
    </row>
    <row r="3964">
      <c r="A3964" s="21">
        <f t="shared" si="2"/>
        <v>421</v>
      </c>
      <c r="B3964" s="21" t="s">
        <v>85</v>
      </c>
      <c r="C3964" s="23">
        <v>2165920.0</v>
      </c>
      <c r="D3964" s="26">
        <f t="shared" si="1"/>
        <v>13390.45768</v>
      </c>
      <c r="E3964" s="37"/>
    </row>
    <row r="3965">
      <c r="A3965" s="21">
        <f t="shared" si="2"/>
        <v>422</v>
      </c>
      <c r="B3965" s="21" t="s">
        <v>15</v>
      </c>
      <c r="C3965" s="23">
        <v>2006408.0</v>
      </c>
      <c r="D3965" s="26">
        <f t="shared" si="1"/>
        <v>12113.37072</v>
      </c>
      <c r="E3965" s="37"/>
    </row>
    <row r="3966">
      <c r="A3966" s="21">
        <f t="shared" si="2"/>
        <v>422</v>
      </c>
      <c r="B3966" s="21" t="s">
        <v>85</v>
      </c>
      <c r="C3966" s="23">
        <v>2187896.0</v>
      </c>
      <c r="D3966" s="26">
        <f t="shared" si="1"/>
        <v>13209.0758</v>
      </c>
      <c r="E3966" s="37"/>
    </row>
    <row r="3967">
      <c r="A3967" s="21">
        <f t="shared" si="2"/>
        <v>423</v>
      </c>
      <c r="B3967" s="21" t="s">
        <v>15</v>
      </c>
      <c r="C3967" s="23">
        <v>1974350.0</v>
      </c>
      <c r="D3967" s="26">
        <f t="shared" si="1"/>
        <v>11640.03406</v>
      </c>
      <c r="E3967" s="37"/>
    </row>
    <row r="3968">
      <c r="A3968" s="21">
        <f t="shared" si="2"/>
        <v>423</v>
      </c>
      <c r="B3968" s="21" t="s">
        <v>85</v>
      </c>
      <c r="C3968" s="23">
        <v>2219954.0</v>
      </c>
      <c r="D3968" s="26">
        <f t="shared" si="1"/>
        <v>13088.024</v>
      </c>
      <c r="E3968" s="37"/>
    </row>
    <row r="3969">
      <c r="A3969" s="21">
        <f t="shared" si="2"/>
        <v>424</v>
      </c>
      <c r="B3969" s="21" t="s">
        <v>15</v>
      </c>
      <c r="C3969" s="23">
        <v>1932004.0</v>
      </c>
      <c r="D3969" s="26">
        <f t="shared" si="1"/>
        <v>11122.80379</v>
      </c>
      <c r="E3969" s="37"/>
    </row>
    <row r="3970">
      <c r="A3970" s="21">
        <f t="shared" si="2"/>
        <v>424</v>
      </c>
      <c r="B3970" s="21" t="s">
        <v>85</v>
      </c>
      <c r="C3970" s="23">
        <v>2262300.0</v>
      </c>
      <c r="D3970" s="26">
        <f t="shared" si="1"/>
        <v>13024.36175</v>
      </c>
      <c r="E3970" s="37"/>
    </row>
    <row r="3971">
      <c r="A3971" s="21">
        <f t="shared" si="2"/>
        <v>425</v>
      </c>
      <c r="B3971" s="21" t="s">
        <v>15</v>
      </c>
      <c r="C3971" s="23">
        <v>1881685.0</v>
      </c>
      <c r="D3971" s="26">
        <f t="shared" si="1"/>
        <v>10578.43244</v>
      </c>
      <c r="E3971" s="37"/>
    </row>
    <row r="3972">
      <c r="A3972" s="21">
        <f t="shared" si="2"/>
        <v>425</v>
      </c>
      <c r="B3972" s="21" t="s">
        <v>85</v>
      </c>
      <c r="C3972" s="23">
        <v>2312619.0</v>
      </c>
      <c r="D3972" s="26">
        <f t="shared" si="1"/>
        <v>13001.05163</v>
      </c>
      <c r="E3972" s="37"/>
    </row>
    <row r="3973">
      <c r="A3973" s="21">
        <f t="shared" si="2"/>
        <v>426</v>
      </c>
      <c r="B3973" s="21" t="s">
        <v>15</v>
      </c>
      <c r="C3973" s="23">
        <v>1795447.0</v>
      </c>
      <c r="D3973" s="26">
        <f t="shared" si="1"/>
        <v>9856.149945</v>
      </c>
      <c r="E3973" s="37"/>
    </row>
    <row r="3974">
      <c r="A3974" s="21">
        <f t="shared" si="2"/>
        <v>426</v>
      </c>
      <c r="B3974" s="21" t="s">
        <v>85</v>
      </c>
      <c r="C3974" s="23">
        <v>2398857.0</v>
      </c>
      <c r="D3974" s="26">
        <f t="shared" si="1"/>
        <v>13168.58381</v>
      </c>
      <c r="E3974" s="37"/>
    </row>
    <row r="3975">
      <c r="A3975" s="21">
        <f t="shared" si="2"/>
        <v>427</v>
      </c>
      <c r="B3975" s="21" t="s">
        <v>15</v>
      </c>
      <c r="C3975" s="23">
        <v>1670285.0</v>
      </c>
      <c r="D3975" s="26">
        <f t="shared" si="1"/>
        <v>8953.1936</v>
      </c>
      <c r="E3975" s="37"/>
    </row>
    <row r="3976">
      <c r="A3976" s="21">
        <f t="shared" si="2"/>
        <v>427</v>
      </c>
      <c r="B3976" s="21" t="s">
        <v>85</v>
      </c>
      <c r="C3976" s="23">
        <v>2524019.0</v>
      </c>
      <c r="D3976" s="26">
        <f t="shared" si="1"/>
        <v>13529.44603</v>
      </c>
      <c r="E3976" s="37"/>
    </row>
    <row r="3977">
      <c r="A3977" s="21">
        <f t="shared" si="2"/>
        <v>428</v>
      </c>
      <c r="B3977" s="21" t="s">
        <v>15</v>
      </c>
      <c r="C3977" s="23">
        <v>1553073.0</v>
      </c>
      <c r="D3977" s="26">
        <f t="shared" si="1"/>
        <v>8128.76354</v>
      </c>
      <c r="E3977" s="37"/>
    </row>
    <row r="3978">
      <c r="A3978" s="21">
        <f t="shared" si="2"/>
        <v>428</v>
      </c>
      <c r="B3978" s="21" t="s">
        <v>85</v>
      </c>
      <c r="C3978" s="23">
        <v>2641231.0</v>
      </c>
      <c r="D3978" s="26">
        <f t="shared" si="1"/>
        <v>13824.16812</v>
      </c>
      <c r="E3978" s="37"/>
    </row>
    <row r="3979">
      <c r="A3979" s="21">
        <f t="shared" si="2"/>
        <v>429</v>
      </c>
      <c r="B3979" s="21" t="s">
        <v>15</v>
      </c>
      <c r="C3979" s="23">
        <v>1525343.0</v>
      </c>
      <c r="D3979" s="26">
        <f t="shared" si="1"/>
        <v>7795.394169</v>
      </c>
      <c r="E3979" s="37"/>
    </row>
    <row r="3980">
      <c r="A3980" s="21">
        <f t="shared" si="2"/>
        <v>429</v>
      </c>
      <c r="B3980" s="21" t="s">
        <v>85</v>
      </c>
      <c r="C3980" s="23">
        <v>2668961.0</v>
      </c>
      <c r="D3980" s="26">
        <f t="shared" si="1"/>
        <v>13639.9505</v>
      </c>
      <c r="E3980" s="37"/>
    </row>
    <row r="3981">
      <c r="A3981" s="21">
        <f t="shared" si="2"/>
        <v>430</v>
      </c>
      <c r="B3981" s="21" t="s">
        <v>15</v>
      </c>
      <c r="C3981" s="23">
        <v>1482786.0</v>
      </c>
      <c r="D3981" s="26">
        <f t="shared" si="1"/>
        <v>7399.116757</v>
      </c>
      <c r="E3981" s="37"/>
    </row>
    <row r="3982">
      <c r="A3982" s="21">
        <f t="shared" si="2"/>
        <v>430</v>
      </c>
      <c r="B3982" s="21" t="s">
        <v>85</v>
      </c>
      <c r="C3982" s="23">
        <v>2711518.0</v>
      </c>
      <c r="D3982" s="26">
        <f t="shared" si="1"/>
        <v>13530.50155</v>
      </c>
      <c r="E3982" s="37"/>
    </row>
    <row r="3983">
      <c r="A3983" s="21">
        <f t="shared" si="2"/>
        <v>431</v>
      </c>
      <c r="B3983" s="21" t="s">
        <v>15</v>
      </c>
      <c r="C3983" s="23">
        <v>1414491.0</v>
      </c>
      <c r="D3983" s="26">
        <f t="shared" si="1"/>
        <v>6891.686103</v>
      </c>
      <c r="E3983" s="37"/>
    </row>
    <row r="3984">
      <c r="A3984" s="21">
        <f t="shared" si="2"/>
        <v>431</v>
      </c>
      <c r="B3984" s="21" t="s">
        <v>85</v>
      </c>
      <c r="C3984" s="23">
        <v>2779813.0</v>
      </c>
      <c r="D3984" s="26">
        <f t="shared" si="1"/>
        <v>13543.8109</v>
      </c>
      <c r="E3984" s="37"/>
    </row>
    <row r="3985">
      <c r="A3985" s="21">
        <f t="shared" si="2"/>
        <v>432</v>
      </c>
      <c r="B3985" s="21" t="s">
        <v>15</v>
      </c>
      <c r="C3985" s="23">
        <v>1353782.0</v>
      </c>
      <c r="D3985" s="26">
        <f t="shared" si="1"/>
        <v>6440.078403</v>
      </c>
      <c r="E3985" s="37"/>
    </row>
    <row r="3986">
      <c r="A3986" s="21">
        <f t="shared" si="2"/>
        <v>432</v>
      </c>
      <c r="B3986" s="21" t="s">
        <v>85</v>
      </c>
      <c r="C3986" s="23">
        <v>2840522.0</v>
      </c>
      <c r="D3986" s="26">
        <f t="shared" si="1"/>
        <v>13512.65151</v>
      </c>
      <c r="E3986" s="37"/>
    </row>
    <row r="3987">
      <c r="A3987" s="21">
        <f t="shared" si="2"/>
        <v>433</v>
      </c>
      <c r="B3987" s="21" t="s">
        <v>15</v>
      </c>
      <c r="C3987" s="23">
        <v>1283525.0</v>
      </c>
      <c r="D3987" s="26">
        <f t="shared" si="1"/>
        <v>5961.523415</v>
      </c>
      <c r="E3987" s="37"/>
    </row>
    <row r="3988">
      <c r="A3988" s="21">
        <f t="shared" si="2"/>
        <v>433</v>
      </c>
      <c r="B3988" s="21" t="s">
        <v>85</v>
      </c>
      <c r="C3988" s="23">
        <v>2910779.0</v>
      </c>
      <c r="D3988" s="26">
        <f t="shared" si="1"/>
        <v>13519.54747</v>
      </c>
      <c r="E3988" s="37"/>
    </row>
    <row r="3989">
      <c r="A3989" s="21">
        <f t="shared" si="2"/>
        <v>434</v>
      </c>
      <c r="B3989" s="21" t="s">
        <v>15</v>
      </c>
      <c r="C3989" s="23">
        <v>1231134.0</v>
      </c>
      <c r="D3989" s="26">
        <f t="shared" si="1"/>
        <v>5582.931379</v>
      </c>
      <c r="E3989" s="37"/>
    </row>
    <row r="3990">
      <c r="A3990" s="21">
        <f t="shared" si="2"/>
        <v>434</v>
      </c>
      <c r="B3990" s="21" t="s">
        <v>85</v>
      </c>
      <c r="C3990" s="23">
        <v>2963170.0</v>
      </c>
      <c r="D3990" s="26">
        <f t="shared" si="1"/>
        <v>13437.34701</v>
      </c>
      <c r="E3990" s="37"/>
    </row>
    <row r="3991">
      <c r="A3991" s="21">
        <f t="shared" si="2"/>
        <v>435</v>
      </c>
      <c r="B3991" s="21" t="s">
        <v>15</v>
      </c>
      <c r="C3991" s="23">
        <v>1126453.0</v>
      </c>
      <c r="D3991" s="26">
        <f t="shared" si="1"/>
        <v>4987.326216</v>
      </c>
      <c r="E3991" s="37"/>
    </row>
    <row r="3992">
      <c r="A3992" s="21">
        <f t="shared" si="2"/>
        <v>435</v>
      </c>
      <c r="B3992" s="21" t="s">
        <v>85</v>
      </c>
      <c r="C3992" s="23">
        <v>3067851.0</v>
      </c>
      <c r="D3992" s="26">
        <f t="shared" si="1"/>
        <v>13582.78927</v>
      </c>
      <c r="E3992" s="37"/>
    </row>
    <row r="3993">
      <c r="A3993" s="21">
        <f t="shared" si="2"/>
        <v>436</v>
      </c>
      <c r="B3993" s="21" t="s">
        <v>15</v>
      </c>
      <c r="C3993" s="23">
        <v>1049919.0</v>
      </c>
      <c r="D3993" s="26">
        <f t="shared" si="1"/>
        <v>4538.392706</v>
      </c>
      <c r="E3993" s="37"/>
    </row>
    <row r="3994">
      <c r="A3994" s="21">
        <f t="shared" si="2"/>
        <v>436</v>
      </c>
      <c r="B3994" s="21" t="s">
        <v>85</v>
      </c>
      <c r="C3994" s="23">
        <v>3144385.0</v>
      </c>
      <c r="D3994" s="26">
        <f t="shared" si="1"/>
        <v>13591.95704</v>
      </c>
      <c r="E3994" s="37"/>
    </row>
    <row r="3995">
      <c r="A3995" s="21">
        <f t="shared" si="2"/>
        <v>437</v>
      </c>
      <c r="B3995" s="21" t="s">
        <v>15</v>
      </c>
      <c r="C3995" s="23">
        <v>985695.0</v>
      </c>
      <c r="D3995" s="26">
        <f t="shared" si="1"/>
        <v>4159.818641</v>
      </c>
      <c r="E3995" s="37"/>
    </row>
    <row r="3996">
      <c r="A3996" s="21">
        <f t="shared" si="2"/>
        <v>437</v>
      </c>
      <c r="B3996" s="21" t="s">
        <v>85</v>
      </c>
      <c r="C3996" s="23">
        <v>3208609.0</v>
      </c>
      <c r="D3996" s="26">
        <f t="shared" si="1"/>
        <v>13540.9346</v>
      </c>
      <c r="E3996" s="37"/>
    </row>
    <row r="3997">
      <c r="A3997" s="21">
        <f t="shared" si="2"/>
        <v>438</v>
      </c>
      <c r="B3997" s="21" t="s">
        <v>15</v>
      </c>
      <c r="C3997" s="23">
        <v>910767.0</v>
      </c>
      <c r="D3997" s="26">
        <f t="shared" si="1"/>
        <v>3752.483797</v>
      </c>
      <c r="E3997" s="37"/>
    </row>
    <row r="3998">
      <c r="A3998" s="21">
        <f t="shared" si="2"/>
        <v>438</v>
      </c>
      <c r="B3998" s="21" t="s">
        <v>85</v>
      </c>
      <c r="C3998" s="23">
        <v>3283537.0</v>
      </c>
      <c r="D3998" s="26">
        <f t="shared" si="1"/>
        <v>13528.61862</v>
      </c>
      <c r="E3998" s="37"/>
    </row>
    <row r="3999">
      <c r="A3999" s="21">
        <f t="shared" si="2"/>
        <v>439</v>
      </c>
      <c r="B3999" s="21" t="s">
        <v>15</v>
      </c>
      <c r="C3999" s="23">
        <v>850364.0</v>
      </c>
      <c r="D3999" s="26">
        <f t="shared" si="1"/>
        <v>3420.506118</v>
      </c>
      <c r="E3999" s="37"/>
    </row>
    <row r="4000">
      <c r="A4000" s="21">
        <f t="shared" si="2"/>
        <v>439</v>
      </c>
      <c r="B4000" s="21" t="s">
        <v>85</v>
      </c>
      <c r="C4000" s="23">
        <v>3343940.0</v>
      </c>
      <c r="D4000" s="26">
        <f t="shared" si="1"/>
        <v>13450.67198</v>
      </c>
      <c r="E4000" s="37"/>
    </row>
    <row r="4001">
      <c r="A4001" s="21">
        <f t="shared" si="2"/>
        <v>440</v>
      </c>
      <c r="B4001" s="21" t="s">
        <v>15</v>
      </c>
      <c r="C4001" s="23">
        <v>789362.0</v>
      </c>
      <c r="D4001" s="26">
        <f t="shared" si="1"/>
        <v>3099.774441</v>
      </c>
      <c r="E4001" s="37"/>
    </row>
    <row r="4002">
      <c r="A4002" s="21">
        <f t="shared" si="2"/>
        <v>440</v>
      </c>
      <c r="B4002" s="21" t="s">
        <v>85</v>
      </c>
      <c r="C4002" s="23">
        <v>3404942.0</v>
      </c>
      <c r="D4002" s="26">
        <f t="shared" si="1"/>
        <v>13370.99098</v>
      </c>
      <c r="E4002" s="37"/>
    </row>
    <row r="4003">
      <c r="A4003" s="21">
        <f t="shared" si="2"/>
        <v>441</v>
      </c>
      <c r="B4003" s="21" t="s">
        <v>15</v>
      </c>
      <c r="C4003" s="23">
        <v>712909.0</v>
      </c>
      <c r="D4003" s="26">
        <f t="shared" si="1"/>
        <v>2733.07082</v>
      </c>
      <c r="E4003" s="37"/>
    </row>
    <row r="4004">
      <c r="A4004" s="21">
        <f t="shared" si="2"/>
        <v>441</v>
      </c>
      <c r="B4004" s="21" t="s">
        <v>85</v>
      </c>
      <c r="C4004" s="23">
        <v>3481395.0</v>
      </c>
      <c r="D4004" s="26">
        <f t="shared" si="1"/>
        <v>13346.58293</v>
      </c>
      <c r="E4004" s="37"/>
    </row>
    <row r="4005">
      <c r="A4005" s="21">
        <f t="shared" si="2"/>
        <v>442</v>
      </c>
      <c r="B4005" s="21" t="s">
        <v>15</v>
      </c>
      <c r="C4005" s="23">
        <v>684948.0</v>
      </c>
      <c r="D4005" s="26">
        <f t="shared" si="1"/>
        <v>2563.492015</v>
      </c>
      <c r="E4005" s="37"/>
    </row>
    <row r="4006">
      <c r="A4006" s="21">
        <f t="shared" si="2"/>
        <v>442</v>
      </c>
      <c r="B4006" s="21" t="s">
        <v>85</v>
      </c>
      <c r="C4006" s="23">
        <v>3509356.0</v>
      </c>
      <c r="D4006" s="26">
        <f t="shared" si="1"/>
        <v>13134.14461</v>
      </c>
      <c r="E4006" s="37"/>
    </row>
    <row r="4007">
      <c r="A4007" s="21">
        <f t="shared" si="2"/>
        <v>443</v>
      </c>
      <c r="B4007" s="21" t="s">
        <v>15</v>
      </c>
      <c r="C4007" s="23">
        <v>714951.0</v>
      </c>
      <c r="D4007" s="26">
        <f t="shared" si="1"/>
        <v>2612.179515</v>
      </c>
      <c r="E4007" s="37"/>
    </row>
    <row r="4008">
      <c r="A4008" s="21">
        <f t="shared" si="2"/>
        <v>443</v>
      </c>
      <c r="B4008" s="21" t="s">
        <v>85</v>
      </c>
      <c r="C4008" s="23">
        <v>3479353.0</v>
      </c>
      <c r="D4008" s="26">
        <f t="shared" si="1"/>
        <v>12712.33222</v>
      </c>
      <c r="E4008" s="37"/>
    </row>
    <row r="4009">
      <c r="A4009" s="21">
        <f t="shared" si="2"/>
        <v>444</v>
      </c>
      <c r="B4009" s="21" t="s">
        <v>15</v>
      </c>
      <c r="C4009" s="23">
        <v>791392.0</v>
      </c>
      <c r="D4009" s="26">
        <f t="shared" si="1"/>
        <v>2822.706286</v>
      </c>
      <c r="E4009" s="37"/>
    </row>
    <row r="4010">
      <c r="A4010" s="21">
        <f t="shared" si="2"/>
        <v>444</v>
      </c>
      <c r="B4010" s="21" t="s">
        <v>85</v>
      </c>
      <c r="C4010" s="23">
        <v>3402912.0</v>
      </c>
      <c r="D4010" s="26">
        <f t="shared" si="1"/>
        <v>12137.37452</v>
      </c>
      <c r="E4010" s="37"/>
    </row>
    <row r="4011">
      <c r="A4011" s="21">
        <f t="shared" si="2"/>
        <v>445</v>
      </c>
      <c r="B4011" s="21" t="s">
        <v>15</v>
      </c>
      <c r="C4011" s="23">
        <v>720465.0</v>
      </c>
      <c r="D4011" s="26">
        <f t="shared" si="1"/>
        <v>2508.587509</v>
      </c>
      <c r="E4011" s="37"/>
    </row>
    <row r="4012">
      <c r="A4012" s="21">
        <f t="shared" si="2"/>
        <v>445</v>
      </c>
      <c r="B4012" s="21" t="s">
        <v>85</v>
      </c>
      <c r="C4012" s="23">
        <v>3473839.0</v>
      </c>
      <c r="D4012" s="26">
        <f t="shared" si="1"/>
        <v>12095.56207</v>
      </c>
      <c r="E4012" s="37"/>
    </row>
    <row r="4013">
      <c r="A4013" s="21">
        <f t="shared" si="2"/>
        <v>446</v>
      </c>
      <c r="B4013" s="21" t="s">
        <v>15</v>
      </c>
      <c r="C4013" s="23">
        <v>748522.0</v>
      </c>
      <c r="D4013" s="26">
        <f t="shared" si="1"/>
        <v>2544.242061</v>
      </c>
      <c r="E4013" s="37"/>
    </row>
    <row r="4014">
      <c r="A4014" s="21">
        <f t="shared" si="2"/>
        <v>446</v>
      </c>
      <c r="B4014" s="21" t="s">
        <v>85</v>
      </c>
      <c r="C4014" s="23">
        <v>3445782.0</v>
      </c>
      <c r="D4014" s="26">
        <f t="shared" si="1"/>
        <v>11712.28568</v>
      </c>
      <c r="E4014" s="37"/>
    </row>
    <row r="4015">
      <c r="A4015" s="21">
        <f t="shared" si="2"/>
        <v>447</v>
      </c>
      <c r="B4015" s="21" t="s">
        <v>15</v>
      </c>
      <c r="C4015" s="23">
        <v>883045.0</v>
      </c>
      <c r="D4015" s="26">
        <f t="shared" si="1"/>
        <v>2930.012404</v>
      </c>
      <c r="E4015" s="37"/>
    </row>
    <row r="4016">
      <c r="A4016" s="21">
        <f t="shared" si="2"/>
        <v>447</v>
      </c>
      <c r="B4016" s="21" t="s">
        <v>85</v>
      </c>
      <c r="C4016" s="23">
        <v>3311259.0</v>
      </c>
      <c r="D4016" s="26">
        <f t="shared" si="1"/>
        <v>10987.01645</v>
      </c>
      <c r="E4016" s="37"/>
    </row>
    <row r="4017">
      <c r="A4017" s="21">
        <f t="shared" si="2"/>
        <v>448</v>
      </c>
      <c r="B4017" s="21" t="s">
        <v>15</v>
      </c>
      <c r="C4017" s="23">
        <v>1252771.0</v>
      </c>
      <c r="D4017" s="26">
        <f t="shared" si="1"/>
        <v>4057.761009</v>
      </c>
      <c r="E4017" s="37"/>
    </row>
    <row r="4018">
      <c r="A4018" s="21">
        <f t="shared" si="2"/>
        <v>448</v>
      </c>
      <c r="B4018" s="21" t="s">
        <v>85</v>
      </c>
      <c r="C4018" s="23">
        <v>2941533.0</v>
      </c>
      <c r="D4018" s="26">
        <f t="shared" si="1"/>
        <v>9527.709306</v>
      </c>
      <c r="E4018" s="37"/>
    </row>
    <row r="4019">
      <c r="A4019" s="21">
        <f t="shared" si="2"/>
        <v>449</v>
      </c>
      <c r="B4019" s="21" t="s">
        <v>15</v>
      </c>
      <c r="C4019" s="23">
        <v>1210367.0</v>
      </c>
      <c r="D4019" s="26">
        <f t="shared" si="1"/>
        <v>3826.973841</v>
      </c>
      <c r="E4019" s="37"/>
    </row>
    <row r="4020">
      <c r="A4020" s="21">
        <f t="shared" si="2"/>
        <v>449</v>
      </c>
      <c r="B4020" s="21" t="s">
        <v>85</v>
      </c>
      <c r="C4020" s="23">
        <v>2983937.0</v>
      </c>
      <c r="D4020" s="26">
        <f t="shared" si="1"/>
        <v>9434.699427</v>
      </c>
      <c r="E4020" s="37"/>
    </row>
    <row r="4021">
      <c r="A4021" s="21">
        <f t="shared" si="2"/>
        <v>450</v>
      </c>
      <c r="B4021" s="21" t="s">
        <v>15</v>
      </c>
      <c r="C4021" s="23">
        <v>1147907.0</v>
      </c>
      <c r="D4021" s="26">
        <f t="shared" si="1"/>
        <v>3542.944692</v>
      </c>
      <c r="E4021" s="37"/>
    </row>
    <row r="4022">
      <c r="A4022" s="21">
        <f t="shared" si="2"/>
        <v>450</v>
      </c>
      <c r="B4022" s="21" t="s">
        <v>85</v>
      </c>
      <c r="C4022" s="23">
        <v>3046397.0</v>
      </c>
      <c r="D4022" s="26">
        <f t="shared" si="1"/>
        <v>9402.51787</v>
      </c>
      <c r="E4022" s="37"/>
    </row>
    <row r="4023">
      <c r="A4023" s="21">
        <f t="shared" si="2"/>
        <v>451</v>
      </c>
      <c r="B4023" s="21" t="s">
        <v>15</v>
      </c>
      <c r="C4023" s="23">
        <v>1150014.0</v>
      </c>
      <c r="D4023" s="26">
        <f t="shared" si="1"/>
        <v>3464.780713</v>
      </c>
      <c r="E4023" s="37"/>
    </row>
    <row r="4024">
      <c r="A4024" s="21">
        <f t="shared" si="2"/>
        <v>451</v>
      </c>
      <c r="B4024" s="21" t="s">
        <v>85</v>
      </c>
      <c r="C4024" s="23">
        <v>3044290.0</v>
      </c>
      <c r="D4024" s="26">
        <f t="shared" si="1"/>
        <v>9171.885975</v>
      </c>
      <c r="E4024" s="37"/>
    </row>
    <row r="4025">
      <c r="A4025" s="21">
        <f t="shared" si="2"/>
        <v>452</v>
      </c>
      <c r="B4025" s="21" t="s">
        <v>15</v>
      </c>
      <c r="C4025" s="23">
        <v>1170209.0</v>
      </c>
      <c r="D4025" s="26">
        <f t="shared" si="1"/>
        <v>3441.492502</v>
      </c>
      <c r="E4025" s="37"/>
    </row>
    <row r="4026">
      <c r="A4026" s="21">
        <f t="shared" si="2"/>
        <v>452</v>
      </c>
      <c r="B4026" s="21" t="s">
        <v>85</v>
      </c>
      <c r="C4026" s="23">
        <v>3024095.0</v>
      </c>
      <c r="D4026" s="26">
        <f t="shared" si="1"/>
        <v>8893.625213</v>
      </c>
      <c r="E4026" s="37"/>
    </row>
    <row r="4027">
      <c r="A4027" s="21">
        <f t="shared" si="2"/>
        <v>453</v>
      </c>
      <c r="B4027" s="21" t="s">
        <v>15</v>
      </c>
      <c r="C4027" s="23">
        <v>1182224.0</v>
      </c>
      <c r="D4027" s="26">
        <f t="shared" si="1"/>
        <v>3393.828121</v>
      </c>
      <c r="E4027" s="37"/>
    </row>
    <row r="4028">
      <c r="A4028" s="21">
        <f t="shared" si="2"/>
        <v>453</v>
      </c>
      <c r="B4028" s="21" t="s">
        <v>85</v>
      </c>
      <c r="C4028" s="23">
        <v>3012080.0</v>
      </c>
      <c r="D4028" s="26">
        <f t="shared" si="1"/>
        <v>8646.823111</v>
      </c>
      <c r="E4028" s="37"/>
    </row>
    <row r="4029">
      <c r="A4029" s="21">
        <f t="shared" si="2"/>
        <v>454</v>
      </c>
      <c r="B4029" s="21" t="s">
        <v>15</v>
      </c>
      <c r="C4029" s="23">
        <v>1264847.0</v>
      </c>
      <c r="D4029" s="26">
        <f t="shared" si="1"/>
        <v>3544.302279</v>
      </c>
      <c r="E4029" s="37"/>
    </row>
    <row r="4030">
      <c r="A4030" s="21">
        <f t="shared" si="2"/>
        <v>454</v>
      </c>
      <c r="B4030" s="21" t="s">
        <v>85</v>
      </c>
      <c r="C4030" s="23">
        <v>2929457.0</v>
      </c>
      <c r="D4030" s="26">
        <f t="shared" si="1"/>
        <v>8208.804006</v>
      </c>
      <c r="E4030" s="37"/>
    </row>
    <row r="4031">
      <c r="A4031" s="21">
        <f t="shared" si="2"/>
        <v>455</v>
      </c>
      <c r="B4031" s="21" t="s">
        <v>15</v>
      </c>
      <c r="C4031" s="23">
        <v>1181984.0</v>
      </c>
      <c r="D4031" s="26">
        <f t="shared" si="1"/>
        <v>3232.98096</v>
      </c>
      <c r="E4031" s="37"/>
    </row>
    <row r="4032">
      <c r="A4032" s="21">
        <f t="shared" si="2"/>
        <v>455</v>
      </c>
      <c r="B4032" s="21" t="s">
        <v>85</v>
      </c>
      <c r="C4032" s="23">
        <v>3012320.0</v>
      </c>
      <c r="D4032" s="26">
        <f t="shared" si="1"/>
        <v>8239.344362</v>
      </c>
      <c r="E4032" s="37"/>
    </row>
    <row r="4033">
      <c r="A4033" s="21">
        <f t="shared" si="2"/>
        <v>456</v>
      </c>
      <c r="B4033" s="21" t="s">
        <v>15</v>
      </c>
      <c r="C4033" s="23">
        <v>978471.0</v>
      </c>
      <c r="D4033" s="26">
        <f t="shared" si="1"/>
        <v>2612.368839</v>
      </c>
      <c r="E4033" s="37"/>
    </row>
    <row r="4034">
      <c r="A4034" s="21">
        <f t="shared" si="2"/>
        <v>456</v>
      </c>
      <c r="B4034" s="21" t="s">
        <v>85</v>
      </c>
      <c r="C4034" s="23">
        <v>3215833.0</v>
      </c>
      <c r="D4034" s="26">
        <f t="shared" si="1"/>
        <v>8585.785293</v>
      </c>
      <c r="E4034" s="37"/>
    </row>
    <row r="4035">
      <c r="A4035" s="21">
        <f t="shared" si="2"/>
        <v>457</v>
      </c>
      <c r="B4035" s="21" t="s">
        <v>15</v>
      </c>
      <c r="C4035" s="23">
        <v>929837.0</v>
      </c>
      <c r="D4035" s="26">
        <f t="shared" si="1"/>
        <v>2423.17419</v>
      </c>
      <c r="E4035" s="37"/>
    </row>
    <row r="4036">
      <c r="A4036" s="21">
        <f t="shared" si="2"/>
        <v>457</v>
      </c>
      <c r="B4036" s="21" t="s">
        <v>85</v>
      </c>
      <c r="C4036" s="23">
        <v>3264467.0</v>
      </c>
      <c r="D4036" s="26">
        <f t="shared" si="1"/>
        <v>8507.267594</v>
      </c>
      <c r="E4036" s="37"/>
    </row>
    <row r="4037">
      <c r="A4037" s="21">
        <f t="shared" si="2"/>
        <v>458</v>
      </c>
      <c r="B4037" s="21" t="s">
        <v>15</v>
      </c>
      <c r="C4037" s="23">
        <v>836070.0</v>
      </c>
      <c r="D4037" s="26">
        <f t="shared" si="1"/>
        <v>2126.709163</v>
      </c>
      <c r="E4037" s="37"/>
    </row>
    <row r="4038">
      <c r="A4038" s="21">
        <f t="shared" si="2"/>
        <v>458</v>
      </c>
      <c r="B4038" s="21" t="s">
        <v>85</v>
      </c>
      <c r="C4038" s="23">
        <v>3358234.0</v>
      </c>
      <c r="D4038" s="26">
        <f t="shared" si="1"/>
        <v>8542.331408</v>
      </c>
      <c r="E4038" s="37"/>
    </row>
    <row r="4039">
      <c r="A4039" s="21">
        <f t="shared" si="2"/>
        <v>459</v>
      </c>
      <c r="B4039" s="21" t="s">
        <v>15</v>
      </c>
      <c r="C4039" s="23">
        <v>772876.0</v>
      </c>
      <c r="D4039" s="26">
        <f t="shared" si="1"/>
        <v>1918.931171</v>
      </c>
      <c r="E4039" s="37"/>
    </row>
    <row r="4040">
      <c r="A4040" s="21">
        <f t="shared" si="2"/>
        <v>459</v>
      </c>
      <c r="B4040" s="21" t="s">
        <v>85</v>
      </c>
      <c r="C4040" s="23">
        <v>3421428.0</v>
      </c>
      <c r="D4040" s="26">
        <f t="shared" si="1"/>
        <v>8494.874779</v>
      </c>
      <c r="E4040" s="37"/>
    </row>
    <row r="4041">
      <c r="A4041" s="21">
        <f t="shared" si="2"/>
        <v>460</v>
      </c>
      <c r="B4041" s="21" t="s">
        <v>15</v>
      </c>
      <c r="C4041" s="23">
        <v>723474.0</v>
      </c>
      <c r="D4041" s="26">
        <f t="shared" si="1"/>
        <v>1753.287621</v>
      </c>
      <c r="E4041" s="37"/>
    </row>
    <row r="4042">
      <c r="A4042" s="21">
        <f t="shared" si="2"/>
        <v>460</v>
      </c>
      <c r="B4042" s="21" t="s">
        <v>85</v>
      </c>
      <c r="C4042" s="23">
        <v>3470830.0</v>
      </c>
      <c r="D4042" s="26">
        <f t="shared" si="1"/>
        <v>8411.308868</v>
      </c>
      <c r="E4042" s="37"/>
    </row>
    <row r="4043">
      <c r="A4043" s="21">
        <f t="shared" si="2"/>
        <v>461</v>
      </c>
      <c r="B4043" s="21" t="s">
        <v>15</v>
      </c>
      <c r="C4043" s="23">
        <v>668726.0</v>
      </c>
      <c r="D4043" s="26">
        <f t="shared" si="1"/>
        <v>1581.815182</v>
      </c>
      <c r="E4043" s="37"/>
    </row>
    <row r="4044">
      <c r="A4044" s="21">
        <f t="shared" si="2"/>
        <v>461</v>
      </c>
      <c r="B4044" s="21" t="s">
        <v>85</v>
      </c>
      <c r="C4044" s="23">
        <v>3525578.0</v>
      </c>
      <c r="D4044" s="26">
        <f t="shared" si="1"/>
        <v>8339.45862</v>
      </c>
      <c r="E4044" s="37"/>
    </row>
    <row r="4045">
      <c r="A4045" s="21">
        <f t="shared" si="2"/>
        <v>462</v>
      </c>
      <c r="B4045" s="21" t="s">
        <v>15</v>
      </c>
      <c r="C4045" s="23">
        <v>605586.0</v>
      </c>
      <c r="D4045" s="26">
        <f t="shared" si="1"/>
        <v>1398.161569</v>
      </c>
      <c r="E4045" s="37"/>
    </row>
    <row r="4046">
      <c r="A4046" s="21">
        <f t="shared" si="2"/>
        <v>462</v>
      </c>
      <c r="B4046" s="21" t="s">
        <v>85</v>
      </c>
      <c r="C4046" s="23">
        <v>3588718.0</v>
      </c>
      <c r="D4046" s="26">
        <f t="shared" si="1"/>
        <v>8285.540931</v>
      </c>
      <c r="E4046" s="37"/>
    </row>
    <row r="4047">
      <c r="A4047" s="21">
        <f t="shared" si="2"/>
        <v>463</v>
      </c>
      <c r="B4047" s="21" t="s">
        <v>15</v>
      </c>
      <c r="C4047" s="23">
        <v>534689.0</v>
      </c>
      <c r="D4047" s="26">
        <f t="shared" si="1"/>
        <v>1204.907138</v>
      </c>
      <c r="E4047" s="37"/>
    </row>
    <row r="4048">
      <c r="A4048" s="21">
        <f t="shared" si="2"/>
        <v>463</v>
      </c>
      <c r="B4048" s="21" t="s">
        <v>85</v>
      </c>
      <c r="C4048" s="23">
        <v>3659615.0</v>
      </c>
      <c r="D4048" s="26">
        <f t="shared" si="1"/>
        <v>8246.842995</v>
      </c>
      <c r="E4048" s="37"/>
    </row>
    <row r="4049">
      <c r="A4049" s="21">
        <f t="shared" si="2"/>
        <v>464</v>
      </c>
      <c r="B4049" s="21" t="s">
        <v>15</v>
      </c>
      <c r="C4049" s="23">
        <v>461224.0</v>
      </c>
      <c r="D4049" s="26">
        <f t="shared" si="1"/>
        <v>1014.452894</v>
      </c>
      <c r="E4049" s="37"/>
    </row>
    <row r="4050">
      <c r="A4050" s="21">
        <f t="shared" si="2"/>
        <v>464</v>
      </c>
      <c r="B4050" s="21" t="s">
        <v>85</v>
      </c>
      <c r="C4050" s="23">
        <v>3733080.0</v>
      </c>
      <c r="D4050" s="26">
        <f t="shared" si="1"/>
        <v>8210.834238</v>
      </c>
      <c r="E4050" s="37"/>
    </row>
    <row r="4051">
      <c r="A4051" s="21">
        <f t="shared" si="2"/>
        <v>465</v>
      </c>
      <c r="B4051" s="21" t="s">
        <v>15</v>
      </c>
      <c r="C4051" s="23">
        <v>400530.0</v>
      </c>
      <c r="D4051" s="26">
        <f t="shared" si="1"/>
        <v>859.8439509</v>
      </c>
      <c r="E4051" s="37"/>
    </row>
    <row r="4052">
      <c r="A4052" s="21">
        <f t="shared" si="2"/>
        <v>465</v>
      </c>
      <c r="B4052" s="21" t="s">
        <v>85</v>
      </c>
      <c r="C4052" s="23">
        <v>3793774.0</v>
      </c>
      <c r="D4052" s="26">
        <f t="shared" si="1"/>
        <v>8144.342808</v>
      </c>
      <c r="E4052" s="37"/>
    </row>
    <row r="4053">
      <c r="A4053" s="21">
        <f t="shared" si="2"/>
        <v>466</v>
      </c>
      <c r="B4053" s="21" t="s">
        <v>15</v>
      </c>
      <c r="C4053" s="23">
        <v>328041.0</v>
      </c>
      <c r="D4053" s="26">
        <f t="shared" si="1"/>
        <v>687.3442977</v>
      </c>
      <c r="E4053" s="37"/>
    </row>
    <row r="4054">
      <c r="A4054" s="21">
        <f t="shared" si="2"/>
        <v>466</v>
      </c>
      <c r="B4054" s="21" t="s">
        <v>85</v>
      </c>
      <c r="C4054" s="23">
        <v>3866263.0</v>
      </c>
      <c r="D4054" s="26">
        <f t="shared" si="1"/>
        <v>8100.980751</v>
      </c>
      <c r="E4054" s="37"/>
    </row>
    <row r="4055">
      <c r="A4055" s="21">
        <f t="shared" si="2"/>
        <v>467</v>
      </c>
      <c r="B4055" s="21" t="s">
        <v>15</v>
      </c>
      <c r="C4055" s="23">
        <v>246954.0</v>
      </c>
      <c r="D4055" s="26">
        <f t="shared" si="1"/>
        <v>505.0344177</v>
      </c>
      <c r="E4055" s="37"/>
    </row>
    <row r="4056">
      <c r="A4056" s="21">
        <f t="shared" si="2"/>
        <v>467</v>
      </c>
      <c r="B4056" s="21" t="s">
        <v>85</v>
      </c>
      <c r="C4056" s="23">
        <v>3947350.0</v>
      </c>
      <c r="D4056" s="26">
        <f t="shared" si="1"/>
        <v>8072.546339</v>
      </c>
      <c r="E4056" s="37"/>
    </row>
    <row r="4057">
      <c r="A4057" s="21">
        <f t="shared" si="2"/>
        <v>468</v>
      </c>
      <c r="B4057" s="21" t="s">
        <v>15</v>
      </c>
      <c r="C4057" s="23">
        <v>152164.0</v>
      </c>
      <c r="D4057" s="26">
        <f t="shared" si="1"/>
        <v>303.7195082</v>
      </c>
      <c r="E4057" s="37"/>
    </row>
    <row r="4058">
      <c r="A4058" s="21">
        <f t="shared" si="2"/>
        <v>468</v>
      </c>
      <c r="B4058" s="21" t="s">
        <v>85</v>
      </c>
      <c r="C4058" s="23">
        <v>4042140.0</v>
      </c>
      <c r="D4058" s="26">
        <f t="shared" si="1"/>
        <v>8068.115801</v>
      </c>
      <c r="E4058" s="37"/>
    </row>
    <row r="4059">
      <c r="A4059" s="21">
        <f t="shared" si="2"/>
        <v>469</v>
      </c>
      <c r="B4059" s="21" t="s">
        <v>15</v>
      </c>
      <c r="C4059" s="23">
        <v>28343.0</v>
      </c>
      <c r="D4059" s="26">
        <f t="shared" si="1"/>
        <v>55.21533025</v>
      </c>
      <c r="E4059" s="37"/>
    </row>
    <row r="4060">
      <c r="A4060" s="21">
        <f t="shared" si="2"/>
        <v>469</v>
      </c>
      <c r="B4060" s="21" t="s">
        <v>85</v>
      </c>
      <c r="C4060" s="23">
        <v>4165961.0</v>
      </c>
      <c r="D4060" s="26">
        <f t="shared" si="1"/>
        <v>8115.757415</v>
      </c>
      <c r="E4060" s="37"/>
    </row>
    <row r="4061">
      <c r="A4061" s="21">
        <f t="shared" si="2"/>
        <v>470</v>
      </c>
      <c r="B4061" s="21" t="s">
        <v>85</v>
      </c>
      <c r="C4061" s="23">
        <v>4194304.0</v>
      </c>
      <c r="D4061" s="26">
        <f t="shared" si="1"/>
        <v>7974.879672</v>
      </c>
      <c r="E4061" s="37"/>
    </row>
    <row r="4062">
      <c r="A4062" s="21">
        <f t="shared" si="2"/>
        <v>471</v>
      </c>
      <c r="B4062" s="21" t="s">
        <v>85</v>
      </c>
      <c r="C4062" s="23">
        <v>4194304.0</v>
      </c>
      <c r="D4062" s="26">
        <f t="shared" si="1"/>
        <v>7783.445208</v>
      </c>
      <c r="E4062" s="37"/>
    </row>
    <row r="4063">
      <c r="A4063" s="21">
        <f t="shared" si="2"/>
        <v>472</v>
      </c>
      <c r="B4063" s="21" t="s">
        <v>85</v>
      </c>
      <c r="C4063" s="23">
        <v>4194304.0</v>
      </c>
      <c r="D4063" s="26">
        <f t="shared" si="1"/>
        <v>7596.56094</v>
      </c>
      <c r="E4063" s="37"/>
    </row>
    <row r="4064">
      <c r="A4064" s="21">
        <f t="shared" si="2"/>
        <v>473</v>
      </c>
      <c r="B4064" s="21" t="s">
        <v>85</v>
      </c>
      <c r="C4064" s="23">
        <v>4194304.0</v>
      </c>
      <c r="D4064" s="26">
        <f t="shared" si="1"/>
        <v>7414.120865</v>
      </c>
      <c r="E4064" s="37"/>
    </row>
    <row r="4065">
      <c r="A4065" s="21">
        <f t="shared" si="2"/>
        <v>474</v>
      </c>
      <c r="B4065" s="21" t="s">
        <v>85</v>
      </c>
      <c r="C4065" s="23">
        <v>4194304.0</v>
      </c>
      <c r="D4065" s="26">
        <f t="shared" si="1"/>
        <v>7236.02135</v>
      </c>
      <c r="E4065" s="37"/>
    </row>
    <row r="4066">
      <c r="A4066" s="21">
        <f t="shared" si="2"/>
        <v>475</v>
      </c>
      <c r="B4066" s="21" t="s">
        <v>85</v>
      </c>
      <c r="C4066" s="23">
        <v>4194304.0</v>
      </c>
      <c r="D4066" s="26">
        <f t="shared" si="1"/>
        <v>7062.161078</v>
      </c>
      <c r="E4066" s="37"/>
    </row>
    <row r="4067">
      <c r="A4067" s="21">
        <f t="shared" si="2"/>
        <v>476</v>
      </c>
      <c r="B4067" s="21" t="s">
        <v>85</v>
      </c>
      <c r="C4067" s="23">
        <v>4194304.0</v>
      </c>
      <c r="D4067" s="26">
        <f t="shared" si="1"/>
        <v>6892.441005</v>
      </c>
      <c r="E4067" s="37"/>
    </row>
    <row r="4068">
      <c r="A4068" s="21">
        <f t="shared" si="2"/>
        <v>477</v>
      </c>
      <c r="B4068" s="21" t="s">
        <v>85</v>
      </c>
      <c r="C4068" s="23">
        <v>4194304.0</v>
      </c>
      <c r="D4068" s="26">
        <f t="shared" si="1"/>
        <v>6726.764313</v>
      </c>
      <c r="E4068" s="37"/>
    </row>
    <row r="4069">
      <c r="A4069" s="21">
        <f t="shared" si="2"/>
        <v>478</v>
      </c>
      <c r="B4069" s="21" t="s">
        <v>85</v>
      </c>
      <c r="C4069" s="23">
        <v>4194304.0</v>
      </c>
      <c r="D4069" s="26">
        <f t="shared" si="1"/>
        <v>6565.03636</v>
      </c>
      <c r="E4069" s="37"/>
    </row>
    <row r="4070">
      <c r="A4070" s="21">
        <f t="shared" si="2"/>
        <v>479</v>
      </c>
      <c r="B4070" s="21" t="s">
        <v>85</v>
      </c>
      <c r="C4070" s="23">
        <v>4194304.0</v>
      </c>
      <c r="D4070" s="26">
        <f t="shared" si="1"/>
        <v>6407.164641</v>
      </c>
      <c r="E4070" s="37"/>
    </row>
    <row r="4071">
      <c r="A4071" s="21">
        <f t="shared" si="2"/>
        <v>480</v>
      </c>
      <c r="B4071" s="21" t="s">
        <v>85</v>
      </c>
      <c r="C4071" s="23">
        <v>4194304.0</v>
      </c>
      <c r="D4071" s="26">
        <f t="shared" si="1"/>
        <v>6253.058741</v>
      </c>
      <c r="E4071" s="37"/>
    </row>
    <row r="4072">
      <c r="A4072" s="21">
        <f t="shared" si="2"/>
        <v>481</v>
      </c>
      <c r="B4072" s="21" t="s">
        <v>85</v>
      </c>
      <c r="C4072" s="23">
        <v>4194304.0</v>
      </c>
      <c r="D4072" s="26">
        <f t="shared" si="1"/>
        <v>6102.63029</v>
      </c>
      <c r="E4072" s="37"/>
    </row>
    <row r="4073">
      <c r="A4073" s="21">
        <f t="shared" si="2"/>
        <v>482</v>
      </c>
      <c r="B4073" s="21" t="s">
        <v>85</v>
      </c>
      <c r="C4073" s="23">
        <v>4194304.0</v>
      </c>
      <c r="D4073" s="26">
        <f t="shared" si="1"/>
        <v>5955.792924</v>
      </c>
      <c r="E4073" s="37"/>
    </row>
    <row r="4074">
      <c r="A4074" s="21">
        <f t="shared" si="2"/>
        <v>483</v>
      </c>
      <c r="B4074" s="21" t="s">
        <v>85</v>
      </c>
      <c r="C4074" s="23">
        <v>4194304.0</v>
      </c>
      <c r="D4074" s="26">
        <f t="shared" si="1"/>
        <v>5812.462239</v>
      </c>
      <c r="E4074" s="37"/>
    </row>
    <row r="4075">
      <c r="A4075" s="21">
        <f t="shared" si="2"/>
        <v>484</v>
      </c>
      <c r="B4075" s="21" t="s">
        <v>85</v>
      </c>
      <c r="C4075" s="23">
        <v>4194304.0</v>
      </c>
      <c r="D4075" s="26">
        <f t="shared" si="1"/>
        <v>5672.555752</v>
      </c>
      <c r="E4075" s="37"/>
    </row>
    <row r="4076">
      <c r="A4076" s="21">
        <f t="shared" si="2"/>
        <v>485</v>
      </c>
      <c r="B4076" s="21" t="s">
        <v>85</v>
      </c>
      <c r="C4076" s="23">
        <v>4194304.0</v>
      </c>
      <c r="D4076" s="26">
        <f t="shared" si="1"/>
        <v>5535.99286</v>
      </c>
      <c r="E4076" s="37"/>
    </row>
    <row r="4077">
      <c r="A4077" s="21">
        <f t="shared" si="2"/>
        <v>486</v>
      </c>
      <c r="B4077" s="21" t="s">
        <v>85</v>
      </c>
      <c r="C4077" s="23">
        <v>4194304.0</v>
      </c>
      <c r="D4077" s="26">
        <f t="shared" si="1"/>
        <v>5402.694799</v>
      </c>
      <c r="E4077" s="37"/>
    </row>
    <row r="4078">
      <c r="A4078" s="21">
        <f t="shared" si="2"/>
        <v>487</v>
      </c>
      <c r="B4078" s="21" t="s">
        <v>85</v>
      </c>
      <c r="C4078" s="23">
        <v>4194304.0</v>
      </c>
      <c r="D4078" s="26">
        <f t="shared" si="1"/>
        <v>5272.584607</v>
      </c>
      <c r="E4078" s="37"/>
    </row>
    <row r="4079">
      <c r="A4079" s="21">
        <f t="shared" si="2"/>
        <v>488</v>
      </c>
      <c r="B4079" s="21" t="s">
        <v>85</v>
      </c>
      <c r="C4079" s="23">
        <v>4194304.0</v>
      </c>
      <c r="D4079" s="26">
        <f t="shared" si="1"/>
        <v>5145.587083</v>
      </c>
      <c r="E4079" s="37"/>
    </row>
    <row r="4080">
      <c r="A4080" s="21">
        <f t="shared" si="2"/>
        <v>489</v>
      </c>
      <c r="B4080" s="21" t="s">
        <v>85</v>
      </c>
      <c r="C4080" s="23">
        <v>4194304.0</v>
      </c>
      <c r="D4080" s="26">
        <f t="shared" si="1"/>
        <v>5021.628751</v>
      </c>
      <c r="E4080" s="37"/>
    </row>
    <row r="4081">
      <c r="A4081" s="21">
        <f t="shared" si="2"/>
        <v>490</v>
      </c>
      <c r="B4081" s="21" t="s">
        <v>85</v>
      </c>
      <c r="C4081" s="23">
        <v>4194304.0</v>
      </c>
      <c r="D4081" s="26">
        <f t="shared" si="1"/>
        <v>4900.637821</v>
      </c>
      <c r="E4081" s="37"/>
    </row>
    <row r="4082">
      <c r="A4082" s="21">
        <f t="shared" si="2"/>
        <v>491</v>
      </c>
      <c r="B4082" s="21" t="s">
        <v>85</v>
      </c>
      <c r="C4082" s="23">
        <v>4194304.0</v>
      </c>
      <c r="D4082" s="26">
        <f t="shared" si="1"/>
        <v>4782.544155</v>
      </c>
      <c r="E4082" s="37"/>
    </row>
    <row r="4083">
      <c r="A4083" s="21">
        <f t="shared" si="2"/>
        <v>492</v>
      </c>
      <c r="B4083" s="21" t="s">
        <v>85</v>
      </c>
      <c r="C4083" s="23">
        <v>4194304.0</v>
      </c>
      <c r="D4083" s="26">
        <f t="shared" si="1"/>
        <v>4667.27923</v>
      </c>
      <c r="E4083" s="37"/>
    </row>
    <row r="4084">
      <c r="A4084" s="21">
        <f t="shared" si="2"/>
        <v>493</v>
      </c>
      <c r="B4084" s="21" t="s">
        <v>85</v>
      </c>
      <c r="C4084" s="23">
        <v>4194304.0</v>
      </c>
      <c r="D4084" s="26">
        <f t="shared" si="1"/>
        <v>4554.7761</v>
      </c>
      <c r="E4084" s="37"/>
    </row>
    <row r="4085">
      <c r="A4085" s="21">
        <f t="shared" si="2"/>
        <v>494</v>
      </c>
      <c r="B4085" s="21" t="s">
        <v>85</v>
      </c>
      <c r="C4085" s="23">
        <v>4194304.0</v>
      </c>
      <c r="D4085" s="26">
        <f t="shared" si="1"/>
        <v>4444.969368</v>
      </c>
      <c r="E4085" s="37"/>
    </row>
    <row r="4086">
      <c r="A4086" s="21">
        <f t="shared" si="2"/>
        <v>495</v>
      </c>
      <c r="B4086" s="21" t="s">
        <v>85</v>
      </c>
      <c r="C4086" s="23">
        <v>4194304.0</v>
      </c>
      <c r="D4086" s="26">
        <f t="shared" si="1"/>
        <v>4337.795147</v>
      </c>
      <c r="E4086" s="37"/>
    </row>
    <row r="4087">
      <c r="A4087" s="21">
        <f t="shared" si="2"/>
        <v>496</v>
      </c>
      <c r="B4087" s="21" t="s">
        <v>85</v>
      </c>
      <c r="C4087" s="23">
        <v>4194304.0</v>
      </c>
      <c r="D4087" s="26">
        <f t="shared" si="1"/>
        <v>4233.191027</v>
      </c>
      <c r="E4087" s="37"/>
    </row>
    <row r="4088">
      <c r="A4088" s="21">
        <f t="shared" si="2"/>
        <v>497</v>
      </c>
      <c r="B4088" s="21" t="s">
        <v>85</v>
      </c>
      <c r="C4088" s="23">
        <v>4194304.0</v>
      </c>
      <c r="D4088" s="26">
        <f t="shared" si="1"/>
        <v>4131.096046</v>
      </c>
      <c r="E4088" s="37"/>
    </row>
    <row r="4089">
      <c r="A4089" s="21">
        <f t="shared" si="2"/>
        <v>498</v>
      </c>
      <c r="B4089" s="21" t="s">
        <v>85</v>
      </c>
      <c r="C4089" s="23">
        <v>4194304.0</v>
      </c>
      <c r="D4089" s="26">
        <f t="shared" si="1"/>
        <v>4031.450655</v>
      </c>
      <c r="E4089" s="37"/>
    </row>
    <row r="4090">
      <c r="A4090" s="21">
        <f t="shared" si="2"/>
        <v>499</v>
      </c>
      <c r="B4090" s="21" t="s">
        <v>85</v>
      </c>
      <c r="C4090" s="23">
        <v>4194304.0</v>
      </c>
      <c r="D4090" s="26">
        <f t="shared" si="1"/>
        <v>3934.196688</v>
      </c>
      <c r="E4090" s="37"/>
    </row>
    <row r="4091">
      <c r="A4091" s="21">
        <f t="shared" si="2"/>
        <v>500</v>
      </c>
      <c r="B4091" s="21" t="s">
        <v>85</v>
      </c>
      <c r="C4091" s="23">
        <v>4194304.0</v>
      </c>
      <c r="D4091" s="26">
        <f t="shared" si="1"/>
        <v>3839.27733</v>
      </c>
      <c r="E4091" s="37"/>
    </row>
    <row r="4092">
      <c r="A4092" s="21">
        <f t="shared" si="2"/>
        <v>501</v>
      </c>
      <c r="B4092" s="21" t="s">
        <v>85</v>
      </c>
      <c r="C4092" s="23">
        <v>4194304.0</v>
      </c>
      <c r="D4092" s="26">
        <f t="shared" si="1"/>
        <v>3746.637091</v>
      </c>
      <c r="E4092" s="37"/>
    </row>
    <row r="4093">
      <c r="A4093" s="21">
        <f t="shared" si="2"/>
        <v>502</v>
      </c>
      <c r="B4093" s="21" t="s">
        <v>85</v>
      </c>
      <c r="C4093" s="23">
        <v>4194304.0</v>
      </c>
      <c r="D4093" s="26">
        <f t="shared" si="1"/>
        <v>3656.221769</v>
      </c>
      <c r="E4093" s="37"/>
    </row>
    <row r="4094">
      <c r="A4094" s="21">
        <f t="shared" si="2"/>
        <v>503</v>
      </c>
      <c r="B4094" s="21" t="s">
        <v>85</v>
      </c>
      <c r="C4094" s="23">
        <v>4194304.0</v>
      </c>
      <c r="D4094" s="26">
        <f t="shared" si="1"/>
        <v>3567.97843</v>
      </c>
      <c r="E4094" s="37"/>
    </row>
    <row r="4095">
      <c r="A4095" s="21">
        <f t="shared" si="2"/>
        <v>504</v>
      </c>
      <c r="B4095" s="21" t="s">
        <v>85</v>
      </c>
      <c r="C4095" s="23">
        <v>4194304.0</v>
      </c>
      <c r="D4095" s="26">
        <f t="shared" si="1"/>
        <v>3481.855374</v>
      </c>
      <c r="E4095" s="37"/>
    </row>
    <row r="4096">
      <c r="A4096" s="21">
        <f t="shared" si="2"/>
        <v>505</v>
      </c>
      <c r="B4096" s="21" t="s">
        <v>85</v>
      </c>
      <c r="C4096" s="23">
        <v>4194304.0</v>
      </c>
      <c r="D4096" s="26">
        <f t="shared" si="1"/>
        <v>3397.802108</v>
      </c>
      <c r="E4096" s="37"/>
    </row>
    <row r="4097">
      <c r="A4097" s="21">
        <f t="shared" si="2"/>
        <v>506</v>
      </c>
      <c r="B4097" s="21" t="s">
        <v>85</v>
      </c>
      <c r="C4097" s="23">
        <v>4194304.0</v>
      </c>
      <c r="D4097" s="26">
        <f t="shared" si="1"/>
        <v>3315.769321</v>
      </c>
      <c r="E4097" s="37"/>
    </row>
    <row r="4098">
      <c r="A4098" s="21">
        <f t="shared" si="2"/>
        <v>507</v>
      </c>
      <c r="B4098" s="21" t="s">
        <v>85</v>
      </c>
      <c r="C4098" s="23">
        <v>4194304.0</v>
      </c>
      <c r="D4098" s="26">
        <f t="shared" si="1"/>
        <v>3235.708856</v>
      </c>
      <c r="E4098" s="37"/>
    </row>
    <row r="4099">
      <c r="A4099" s="21">
        <f t="shared" si="2"/>
        <v>508</v>
      </c>
      <c r="B4099" s="21" t="s">
        <v>85</v>
      </c>
      <c r="C4099" s="23">
        <v>4194304.0</v>
      </c>
      <c r="D4099" s="26">
        <f t="shared" si="1"/>
        <v>3157.573683</v>
      </c>
      <c r="E4099" s="37"/>
    </row>
    <row r="4100">
      <c r="A4100" s="21">
        <f t="shared" si="2"/>
        <v>509</v>
      </c>
      <c r="B4100" s="21" t="s">
        <v>85</v>
      </c>
      <c r="C4100" s="23">
        <v>4194304.0</v>
      </c>
      <c r="D4100" s="26">
        <f t="shared" si="1"/>
        <v>3081.317876</v>
      </c>
      <c r="E4100" s="37"/>
    </row>
    <row r="4101">
      <c r="A4101" s="21">
        <f t="shared" si="2"/>
        <v>510</v>
      </c>
      <c r="B4101" s="21" t="s">
        <v>85</v>
      </c>
      <c r="C4101" s="23">
        <v>4194304.0</v>
      </c>
      <c r="D4101" s="26">
        <f t="shared" si="1"/>
        <v>3006.896586</v>
      </c>
      <c r="E4101" s="37"/>
    </row>
    <row r="4102">
      <c r="A4102" s="21">
        <f t="shared" si="2"/>
        <v>511</v>
      </c>
      <c r="B4102" s="21" t="s">
        <v>85</v>
      </c>
      <c r="C4102" s="23">
        <v>4194304.0</v>
      </c>
      <c r="D4102" s="26">
        <f t="shared" si="1"/>
        <v>2934.266017</v>
      </c>
      <c r="E4102" s="37"/>
    </row>
    <row r="4103">
      <c r="A4103" s="21">
        <f t="shared" si="2"/>
        <v>0</v>
      </c>
      <c r="B4103" s="21" t="s">
        <v>15</v>
      </c>
      <c r="C4103" s="23">
        <v>4194304.0</v>
      </c>
      <c r="D4103" s="26">
        <f t="shared" si="1"/>
        <v>2934.266017</v>
      </c>
      <c r="E4103" s="37"/>
    </row>
    <row r="4104">
      <c r="A4104" s="21">
        <f t="shared" si="2"/>
        <v>1</v>
      </c>
      <c r="B4104" s="21" t="s">
        <v>15</v>
      </c>
      <c r="C4104" s="23">
        <v>4194304.0</v>
      </c>
      <c r="D4104" s="26">
        <f t="shared" si="1"/>
        <v>3006.896586</v>
      </c>
      <c r="E4104" s="37"/>
    </row>
    <row r="4105">
      <c r="A4105" s="21">
        <f t="shared" si="2"/>
        <v>2</v>
      </c>
      <c r="B4105" s="21" t="s">
        <v>15</v>
      </c>
      <c r="C4105" s="23">
        <v>4194304.0</v>
      </c>
      <c r="D4105" s="26">
        <f t="shared" si="1"/>
        <v>3081.317876</v>
      </c>
      <c r="E4105" s="37"/>
    </row>
    <row r="4106">
      <c r="A4106" s="21">
        <f t="shared" si="2"/>
        <v>3</v>
      </c>
      <c r="B4106" s="21" t="s">
        <v>15</v>
      </c>
      <c r="C4106" s="23">
        <v>4194304.0</v>
      </c>
      <c r="D4106" s="26">
        <f t="shared" si="1"/>
        <v>3157.573683</v>
      </c>
      <c r="E4106" s="37"/>
    </row>
    <row r="4107">
      <c r="A4107" s="21">
        <f t="shared" si="2"/>
        <v>4</v>
      </c>
      <c r="B4107" s="21" t="s">
        <v>15</v>
      </c>
      <c r="C4107" s="23">
        <v>4194304.0</v>
      </c>
      <c r="D4107" s="26">
        <f t="shared" si="1"/>
        <v>3235.708856</v>
      </c>
      <c r="E4107" s="37"/>
    </row>
    <row r="4108">
      <c r="A4108" s="21">
        <f t="shared" si="2"/>
        <v>5</v>
      </c>
      <c r="B4108" s="21" t="s">
        <v>15</v>
      </c>
      <c r="C4108" s="23">
        <v>4194304.0</v>
      </c>
      <c r="D4108" s="26">
        <f t="shared" si="1"/>
        <v>3315.769321</v>
      </c>
      <c r="E4108" s="37"/>
    </row>
    <row r="4109">
      <c r="A4109" s="21">
        <f t="shared" si="2"/>
        <v>6</v>
      </c>
      <c r="B4109" s="21" t="s">
        <v>15</v>
      </c>
      <c r="C4109" s="23">
        <v>4194304.0</v>
      </c>
      <c r="D4109" s="26">
        <f t="shared" si="1"/>
        <v>3397.802108</v>
      </c>
      <c r="E4109" s="37"/>
    </row>
    <row r="4110">
      <c r="A4110" s="21">
        <f t="shared" si="2"/>
        <v>7</v>
      </c>
      <c r="B4110" s="21" t="s">
        <v>15</v>
      </c>
      <c r="C4110" s="23">
        <v>4194304.0</v>
      </c>
      <c r="D4110" s="26">
        <f t="shared" si="1"/>
        <v>3481.855374</v>
      </c>
      <c r="E4110" s="37"/>
    </row>
    <row r="4111">
      <c r="A4111" s="21">
        <f t="shared" si="2"/>
        <v>8</v>
      </c>
      <c r="B4111" s="21" t="s">
        <v>15</v>
      </c>
      <c r="C4111" s="23">
        <v>4194304.0</v>
      </c>
      <c r="D4111" s="26">
        <f t="shared" si="1"/>
        <v>3567.97843</v>
      </c>
      <c r="E4111" s="37"/>
    </row>
    <row r="4112">
      <c r="A4112" s="21">
        <f t="shared" si="2"/>
        <v>9</v>
      </c>
      <c r="B4112" s="21" t="s">
        <v>15</v>
      </c>
      <c r="C4112" s="23">
        <v>4194304.0</v>
      </c>
      <c r="D4112" s="26">
        <f t="shared" si="1"/>
        <v>3656.221769</v>
      </c>
      <c r="E4112" s="37"/>
    </row>
    <row r="4113">
      <c r="A4113" s="21">
        <f t="shared" si="2"/>
        <v>10</v>
      </c>
      <c r="B4113" s="21" t="s">
        <v>15</v>
      </c>
      <c r="C4113" s="23">
        <v>4194304.0</v>
      </c>
      <c r="D4113" s="26">
        <f t="shared" si="1"/>
        <v>3746.637091</v>
      </c>
      <c r="E4113" s="37"/>
    </row>
    <row r="4114">
      <c r="A4114" s="21">
        <f t="shared" si="2"/>
        <v>11</v>
      </c>
      <c r="B4114" s="21" t="s">
        <v>15</v>
      </c>
      <c r="C4114" s="23">
        <v>4194304.0</v>
      </c>
      <c r="D4114" s="26">
        <f t="shared" si="1"/>
        <v>3839.27733</v>
      </c>
      <c r="E4114" s="37"/>
    </row>
    <row r="4115">
      <c r="A4115" s="21">
        <f t="shared" si="2"/>
        <v>12</v>
      </c>
      <c r="B4115" s="21" t="s">
        <v>15</v>
      </c>
      <c r="C4115" s="23">
        <v>4194304.0</v>
      </c>
      <c r="D4115" s="26">
        <f t="shared" si="1"/>
        <v>3934.196688</v>
      </c>
      <c r="E4115" s="37"/>
    </row>
    <row r="4116">
      <c r="A4116" s="21">
        <f t="shared" si="2"/>
        <v>13</v>
      </c>
      <c r="B4116" s="21" t="s">
        <v>15</v>
      </c>
      <c r="C4116" s="23">
        <v>4194304.0</v>
      </c>
      <c r="D4116" s="26">
        <f t="shared" si="1"/>
        <v>4031.450655</v>
      </c>
      <c r="E4116" s="37"/>
    </row>
    <row r="4117">
      <c r="A4117" s="21">
        <f t="shared" si="2"/>
        <v>14</v>
      </c>
      <c r="B4117" s="21" t="s">
        <v>15</v>
      </c>
      <c r="C4117" s="23">
        <v>4194304.0</v>
      </c>
      <c r="D4117" s="26">
        <f t="shared" si="1"/>
        <v>4131.096046</v>
      </c>
      <c r="E4117" s="37"/>
    </row>
    <row r="4118">
      <c r="A4118" s="21">
        <f t="shared" si="2"/>
        <v>15</v>
      </c>
      <c r="B4118" s="21" t="s">
        <v>15</v>
      </c>
      <c r="C4118" s="23">
        <v>4194304.0</v>
      </c>
      <c r="D4118" s="26">
        <f t="shared" si="1"/>
        <v>4233.191027</v>
      </c>
      <c r="E4118" s="37"/>
    </row>
    <row r="4119">
      <c r="A4119" s="21">
        <f t="shared" si="2"/>
        <v>16</v>
      </c>
      <c r="B4119" s="21" t="s">
        <v>15</v>
      </c>
      <c r="C4119" s="23">
        <v>4194304.0</v>
      </c>
      <c r="D4119" s="26">
        <f t="shared" si="1"/>
        <v>4337.795147</v>
      </c>
      <c r="E4119" s="37"/>
    </row>
    <row r="4120">
      <c r="A4120" s="21">
        <f t="shared" si="2"/>
        <v>17</v>
      </c>
      <c r="B4120" s="21" t="s">
        <v>15</v>
      </c>
      <c r="C4120" s="23">
        <v>4194304.0</v>
      </c>
      <c r="D4120" s="26">
        <f t="shared" si="1"/>
        <v>4444.969368</v>
      </c>
      <c r="E4120" s="37"/>
    </row>
    <row r="4121">
      <c r="A4121" s="21">
        <f t="shared" si="2"/>
        <v>18</v>
      </c>
      <c r="B4121" s="21" t="s">
        <v>15</v>
      </c>
      <c r="C4121" s="23">
        <v>4194304.0</v>
      </c>
      <c r="D4121" s="26">
        <f t="shared" si="1"/>
        <v>4554.7761</v>
      </c>
      <c r="E4121" s="37"/>
    </row>
    <row r="4122">
      <c r="A4122" s="21">
        <f t="shared" si="2"/>
        <v>19</v>
      </c>
      <c r="B4122" s="21" t="s">
        <v>15</v>
      </c>
      <c r="C4122" s="23">
        <v>4194304.0</v>
      </c>
      <c r="D4122" s="26">
        <f t="shared" si="1"/>
        <v>4667.27923</v>
      </c>
      <c r="E4122" s="37"/>
    </row>
    <row r="4123">
      <c r="A4123" s="21">
        <f t="shared" si="2"/>
        <v>20</v>
      </c>
      <c r="B4123" s="21" t="s">
        <v>15</v>
      </c>
      <c r="C4123" s="23">
        <v>4194304.0</v>
      </c>
      <c r="D4123" s="26">
        <f t="shared" si="1"/>
        <v>4782.544155</v>
      </c>
      <c r="E4123" s="37"/>
    </row>
    <row r="4124">
      <c r="A4124" s="21">
        <f t="shared" si="2"/>
        <v>21</v>
      </c>
      <c r="B4124" s="21" t="s">
        <v>15</v>
      </c>
      <c r="C4124" s="23">
        <v>4194304.0</v>
      </c>
      <c r="D4124" s="26">
        <f t="shared" si="1"/>
        <v>4900.637821</v>
      </c>
      <c r="E4124" s="37"/>
    </row>
    <row r="4125">
      <c r="A4125" s="21">
        <f t="shared" si="2"/>
        <v>22</v>
      </c>
      <c r="B4125" s="21" t="s">
        <v>15</v>
      </c>
      <c r="C4125" s="23">
        <v>4194304.0</v>
      </c>
      <c r="D4125" s="26">
        <f t="shared" si="1"/>
        <v>5021.628751</v>
      </c>
      <c r="E4125" s="37"/>
    </row>
    <row r="4126">
      <c r="A4126" s="21">
        <f t="shared" si="2"/>
        <v>23</v>
      </c>
      <c r="B4126" s="21" t="s">
        <v>15</v>
      </c>
      <c r="C4126" s="23">
        <v>4194304.0</v>
      </c>
      <c r="D4126" s="26">
        <f t="shared" si="1"/>
        <v>5145.587083</v>
      </c>
      <c r="E4126" s="37"/>
    </row>
    <row r="4127">
      <c r="A4127" s="21">
        <f t="shared" si="2"/>
        <v>24</v>
      </c>
      <c r="B4127" s="21" t="s">
        <v>15</v>
      </c>
      <c r="C4127" s="23">
        <v>4194304.0</v>
      </c>
      <c r="D4127" s="26">
        <f t="shared" si="1"/>
        <v>5272.584607</v>
      </c>
      <c r="E4127" s="37"/>
    </row>
    <row r="4128">
      <c r="A4128" s="21">
        <f t="shared" si="2"/>
        <v>25</v>
      </c>
      <c r="B4128" s="21" t="s">
        <v>15</v>
      </c>
      <c r="C4128" s="23">
        <v>4194304.0</v>
      </c>
      <c r="D4128" s="26">
        <f t="shared" si="1"/>
        <v>5402.694799</v>
      </c>
      <c r="E4128" s="37"/>
    </row>
    <row r="4129">
      <c r="A4129" s="21">
        <f t="shared" si="2"/>
        <v>26</v>
      </c>
      <c r="B4129" s="21" t="s">
        <v>15</v>
      </c>
      <c r="C4129" s="23">
        <v>4194304.0</v>
      </c>
      <c r="D4129" s="26">
        <f t="shared" si="1"/>
        <v>5535.99286</v>
      </c>
      <c r="E4129" s="37"/>
    </row>
    <row r="4130">
      <c r="A4130" s="21">
        <f t="shared" si="2"/>
        <v>27</v>
      </c>
      <c r="B4130" s="21" t="s">
        <v>15</v>
      </c>
      <c r="C4130" s="23">
        <v>4194304.0</v>
      </c>
      <c r="D4130" s="26">
        <f t="shared" si="1"/>
        <v>5672.555752</v>
      </c>
      <c r="E4130" s="37"/>
    </row>
    <row r="4131">
      <c r="A4131" s="21">
        <f t="shared" si="2"/>
        <v>28</v>
      </c>
      <c r="B4131" s="21" t="s">
        <v>15</v>
      </c>
      <c r="C4131" s="23">
        <v>4194304.0</v>
      </c>
      <c r="D4131" s="26">
        <f t="shared" si="1"/>
        <v>5812.462239</v>
      </c>
      <c r="E4131" s="37"/>
    </row>
    <row r="4132">
      <c r="A4132" s="21">
        <f t="shared" si="2"/>
        <v>29</v>
      </c>
      <c r="B4132" s="21" t="s">
        <v>15</v>
      </c>
      <c r="C4132" s="23">
        <v>4194304.0</v>
      </c>
      <c r="D4132" s="26">
        <f t="shared" si="1"/>
        <v>5955.792924</v>
      </c>
      <c r="E4132" s="37"/>
    </row>
    <row r="4133">
      <c r="A4133" s="21">
        <f t="shared" si="2"/>
        <v>30</v>
      </c>
      <c r="B4133" s="21" t="s">
        <v>15</v>
      </c>
      <c r="C4133" s="23">
        <v>4194304.0</v>
      </c>
      <c r="D4133" s="26">
        <f t="shared" si="1"/>
        <v>6102.63029</v>
      </c>
      <c r="E4133" s="37"/>
    </row>
    <row r="4134">
      <c r="A4134" s="21">
        <f t="shared" si="2"/>
        <v>31</v>
      </c>
      <c r="B4134" s="21" t="s">
        <v>15</v>
      </c>
      <c r="C4134" s="23">
        <v>4194304.0</v>
      </c>
      <c r="D4134" s="26">
        <f t="shared" si="1"/>
        <v>6253.058741</v>
      </c>
      <c r="E4134" s="37"/>
    </row>
    <row r="4135">
      <c r="A4135" s="21">
        <f t="shared" si="2"/>
        <v>32</v>
      </c>
      <c r="B4135" s="21" t="s">
        <v>15</v>
      </c>
      <c r="C4135" s="23">
        <v>4194304.0</v>
      </c>
      <c r="D4135" s="26">
        <f t="shared" si="1"/>
        <v>6407.164641</v>
      </c>
      <c r="E4135" s="37"/>
    </row>
    <row r="4136">
      <c r="A4136" s="21">
        <f t="shared" si="2"/>
        <v>33</v>
      </c>
      <c r="B4136" s="21" t="s">
        <v>15</v>
      </c>
      <c r="C4136" s="23">
        <v>4194304.0</v>
      </c>
      <c r="D4136" s="26">
        <f t="shared" si="1"/>
        <v>6565.03636</v>
      </c>
      <c r="E4136" s="37"/>
    </row>
    <row r="4137">
      <c r="A4137" s="21">
        <f t="shared" si="2"/>
        <v>34</v>
      </c>
      <c r="B4137" s="21" t="s">
        <v>15</v>
      </c>
      <c r="C4137" s="23">
        <v>4194304.0</v>
      </c>
      <c r="D4137" s="26">
        <f t="shared" si="1"/>
        <v>6726.764313</v>
      </c>
      <c r="E4137" s="37"/>
    </row>
    <row r="4138">
      <c r="A4138" s="21">
        <f t="shared" si="2"/>
        <v>35</v>
      </c>
      <c r="B4138" s="21" t="s">
        <v>15</v>
      </c>
      <c r="C4138" s="23">
        <v>4194304.0</v>
      </c>
      <c r="D4138" s="26">
        <f t="shared" si="1"/>
        <v>6892.441005</v>
      </c>
      <c r="E4138" s="37"/>
    </row>
    <row r="4139">
      <c r="A4139" s="21">
        <f t="shared" si="2"/>
        <v>36</v>
      </c>
      <c r="B4139" s="21" t="s">
        <v>15</v>
      </c>
      <c r="C4139" s="23">
        <v>4194304.0</v>
      </c>
      <c r="D4139" s="26">
        <f t="shared" si="1"/>
        <v>7062.161078</v>
      </c>
      <c r="E4139" s="37"/>
    </row>
    <row r="4140">
      <c r="A4140" s="21">
        <f t="shared" si="2"/>
        <v>37</v>
      </c>
      <c r="B4140" s="21" t="s">
        <v>15</v>
      </c>
      <c r="C4140" s="23">
        <v>4194304.0</v>
      </c>
      <c r="D4140" s="26">
        <f t="shared" si="1"/>
        <v>7236.02135</v>
      </c>
      <c r="E4140" s="37"/>
    </row>
    <row r="4141">
      <c r="A4141" s="21">
        <f t="shared" si="2"/>
        <v>38</v>
      </c>
      <c r="B4141" s="21" t="s">
        <v>15</v>
      </c>
      <c r="C4141" s="23">
        <v>4194304.0</v>
      </c>
      <c r="D4141" s="26">
        <f t="shared" si="1"/>
        <v>7414.120865</v>
      </c>
      <c r="E4141" s="37"/>
    </row>
    <row r="4142">
      <c r="A4142" s="21">
        <f t="shared" si="2"/>
        <v>39</v>
      </c>
      <c r="B4142" s="21" t="s">
        <v>15</v>
      </c>
      <c r="C4142" s="23">
        <v>4194304.0</v>
      </c>
      <c r="D4142" s="26">
        <f t="shared" si="1"/>
        <v>7596.56094</v>
      </c>
      <c r="E4142" s="37"/>
    </row>
    <row r="4143">
      <c r="A4143" s="21">
        <f t="shared" si="2"/>
        <v>40</v>
      </c>
      <c r="B4143" s="21" t="s">
        <v>15</v>
      </c>
      <c r="C4143" s="23">
        <v>4194304.0</v>
      </c>
      <c r="D4143" s="26">
        <f t="shared" si="1"/>
        <v>7783.445208</v>
      </c>
      <c r="E4143" s="37"/>
    </row>
    <row r="4144">
      <c r="A4144" s="21">
        <f t="shared" si="2"/>
        <v>41</v>
      </c>
      <c r="B4144" s="21" t="s">
        <v>15</v>
      </c>
      <c r="C4144" s="23">
        <v>4194304.0</v>
      </c>
      <c r="D4144" s="26">
        <f t="shared" si="1"/>
        <v>7974.879672</v>
      </c>
      <c r="E4144" s="37"/>
    </row>
    <row r="4145">
      <c r="A4145" s="21">
        <f t="shared" si="2"/>
        <v>42</v>
      </c>
      <c r="B4145" s="21" t="s">
        <v>15</v>
      </c>
      <c r="C4145" s="23">
        <v>4194304.0</v>
      </c>
      <c r="D4145" s="26">
        <f t="shared" si="1"/>
        <v>8170.972745</v>
      </c>
      <c r="E4145" s="37"/>
    </row>
    <row r="4146">
      <c r="A4146" s="21">
        <f t="shared" si="2"/>
        <v>43</v>
      </c>
      <c r="B4146" s="21" t="s">
        <v>15</v>
      </c>
      <c r="C4146" s="23">
        <v>4194304.0</v>
      </c>
      <c r="D4146" s="26">
        <f t="shared" si="1"/>
        <v>8371.835309</v>
      </c>
      <c r="E4146" s="37"/>
    </row>
    <row r="4147">
      <c r="A4147" s="21">
        <f t="shared" si="2"/>
        <v>44</v>
      </c>
      <c r="B4147" s="21" t="s">
        <v>15</v>
      </c>
      <c r="C4147" s="23">
        <v>4194304.0</v>
      </c>
      <c r="D4147" s="26">
        <f t="shared" si="1"/>
        <v>8577.580757</v>
      </c>
      <c r="E4147" s="37"/>
    </row>
    <row r="4148">
      <c r="A4148" s="21">
        <f t="shared" si="2"/>
        <v>45</v>
      </c>
      <c r="B4148" s="21" t="s">
        <v>15</v>
      </c>
      <c r="C4148" s="23">
        <v>4194304.0</v>
      </c>
      <c r="D4148" s="26">
        <f t="shared" si="1"/>
        <v>8788.325049</v>
      </c>
      <c r="E4148" s="37"/>
    </row>
    <row r="4149">
      <c r="A4149" s="21">
        <f t="shared" si="2"/>
        <v>46</v>
      </c>
      <c r="B4149" s="21" t="s">
        <v>15</v>
      </c>
      <c r="C4149" s="23">
        <v>4194304.0</v>
      </c>
      <c r="D4149" s="26">
        <f t="shared" si="1"/>
        <v>9004.186759</v>
      </c>
      <c r="E4149" s="37"/>
    </row>
    <row r="4150">
      <c r="A4150" s="21">
        <f t="shared" si="2"/>
        <v>47</v>
      </c>
      <c r="B4150" s="21" t="s">
        <v>15</v>
      </c>
      <c r="C4150" s="23">
        <v>4194304.0</v>
      </c>
      <c r="D4150" s="26">
        <f t="shared" si="1"/>
        <v>9225.287132</v>
      </c>
      <c r="E4150" s="37"/>
    </row>
    <row r="4151">
      <c r="A4151" s="21">
        <f t="shared" si="2"/>
        <v>48</v>
      </c>
      <c r="B4151" s="21" t="s">
        <v>15</v>
      </c>
      <c r="C4151" s="23">
        <v>4194304.0</v>
      </c>
      <c r="D4151" s="26">
        <f t="shared" si="1"/>
        <v>9451.750133</v>
      </c>
      <c r="E4151" s="37"/>
    </row>
    <row r="4152">
      <c r="A4152" s="21">
        <f t="shared" si="2"/>
        <v>49</v>
      </c>
      <c r="B4152" s="21" t="s">
        <v>15</v>
      </c>
      <c r="C4152" s="23">
        <v>4194304.0</v>
      </c>
      <c r="D4152" s="26">
        <f t="shared" si="1"/>
        <v>9683.7025</v>
      </c>
      <c r="E4152" s="37"/>
    </row>
    <row r="4153">
      <c r="A4153" s="21">
        <f t="shared" si="2"/>
        <v>50</v>
      </c>
      <c r="B4153" s="21" t="s">
        <v>15</v>
      </c>
      <c r="C4153" s="23">
        <v>4193694.0</v>
      </c>
      <c r="D4153" s="26">
        <f t="shared" si="1"/>
        <v>9919.830898</v>
      </c>
      <c r="E4153" s="37"/>
    </row>
    <row r="4154">
      <c r="A4154" s="21">
        <f t="shared" si="2"/>
        <v>50</v>
      </c>
      <c r="B4154" s="21" t="s">
        <v>838</v>
      </c>
      <c r="C4154" s="23">
        <v>610.0</v>
      </c>
      <c r="D4154" s="26">
        <f t="shared" si="1"/>
        <v>1.442903762</v>
      </c>
      <c r="E4154" s="37"/>
    </row>
    <row r="4155">
      <c r="A4155" s="21">
        <f t="shared" si="2"/>
        <v>51</v>
      </c>
      <c r="B4155" s="21" t="s">
        <v>15</v>
      </c>
      <c r="C4155" s="23">
        <v>4170047.0</v>
      </c>
      <c r="D4155" s="26">
        <f t="shared" si="1"/>
        <v>10105.81138</v>
      </c>
      <c r="E4155" s="37"/>
    </row>
    <row r="4156">
      <c r="A4156" s="21">
        <f t="shared" si="2"/>
        <v>51</v>
      </c>
      <c r="B4156" s="21" t="s">
        <v>838</v>
      </c>
      <c r="C4156" s="23">
        <v>24257.0</v>
      </c>
      <c r="D4156" s="26">
        <f t="shared" si="1"/>
        <v>58.78510881</v>
      </c>
      <c r="E4156" s="37"/>
    </row>
    <row r="4157">
      <c r="A4157" s="21">
        <f t="shared" si="2"/>
        <v>52</v>
      </c>
      <c r="B4157" s="21" t="s">
        <v>15</v>
      </c>
      <c r="C4157" s="23">
        <v>4189947.0</v>
      </c>
      <c r="D4157" s="26">
        <f t="shared" si="1"/>
        <v>10402.9882</v>
      </c>
      <c r="E4157" s="37"/>
    </row>
    <row r="4158">
      <c r="A4158" s="21">
        <f t="shared" si="2"/>
        <v>52</v>
      </c>
      <c r="B4158" s="21" t="s">
        <v>838</v>
      </c>
      <c r="C4158" s="23">
        <v>4357.0</v>
      </c>
      <c r="D4158" s="26">
        <f t="shared" si="1"/>
        <v>10.81775487</v>
      </c>
      <c r="E4158" s="37"/>
    </row>
    <row r="4159">
      <c r="A4159" s="21">
        <f t="shared" si="2"/>
        <v>53</v>
      </c>
      <c r="B4159" s="21" t="s">
        <v>15</v>
      </c>
      <c r="C4159" s="23">
        <v>4131102.0</v>
      </c>
      <c r="D4159" s="26">
        <f t="shared" si="1"/>
        <v>10508.2738</v>
      </c>
      <c r="E4159" s="37"/>
    </row>
    <row r="4160">
      <c r="A4160" s="21">
        <f t="shared" si="2"/>
        <v>53</v>
      </c>
      <c r="B4160" s="21" t="s">
        <v>838</v>
      </c>
      <c r="C4160" s="23">
        <v>63202.0</v>
      </c>
      <c r="D4160" s="26">
        <f t="shared" si="1"/>
        <v>160.766769</v>
      </c>
      <c r="E4160" s="37"/>
    </row>
    <row r="4161">
      <c r="A4161" s="21">
        <f t="shared" si="2"/>
        <v>54</v>
      </c>
      <c r="B4161" s="21" t="s">
        <v>15</v>
      </c>
      <c r="C4161" s="23">
        <v>3980364.0</v>
      </c>
      <c r="D4161" s="26">
        <f t="shared" si="1"/>
        <v>10372.90978</v>
      </c>
      <c r="E4161" s="37"/>
    </row>
    <row r="4162">
      <c r="A4162" s="21">
        <f t="shared" si="2"/>
        <v>54</v>
      </c>
      <c r="B4162" s="21" t="s">
        <v>838</v>
      </c>
      <c r="C4162" s="23">
        <v>213940.0</v>
      </c>
      <c r="D4162" s="26">
        <f t="shared" si="1"/>
        <v>557.5320042</v>
      </c>
      <c r="E4162" s="37"/>
    </row>
    <row r="4163">
      <c r="A4163" s="21">
        <f t="shared" si="2"/>
        <v>55</v>
      </c>
      <c r="B4163" s="21" t="s">
        <v>15</v>
      </c>
      <c r="C4163" s="23">
        <v>3664174.0</v>
      </c>
      <c r="D4163" s="26">
        <f t="shared" si="1"/>
        <v>9782.787614</v>
      </c>
      <c r="E4163" s="37"/>
    </row>
    <row r="4164">
      <c r="A4164" s="21">
        <f t="shared" si="2"/>
        <v>55</v>
      </c>
      <c r="B4164" s="21" t="s">
        <v>838</v>
      </c>
      <c r="C4164" s="23">
        <v>530130.0</v>
      </c>
      <c r="D4164" s="26">
        <f t="shared" si="1"/>
        <v>1415.366519</v>
      </c>
      <c r="E4164" s="37"/>
    </row>
    <row r="4165">
      <c r="A4165" s="21">
        <f t="shared" si="2"/>
        <v>56</v>
      </c>
      <c r="B4165" s="21" t="s">
        <v>15</v>
      </c>
      <c r="C4165" s="23">
        <v>3287527.0</v>
      </c>
      <c r="D4165" s="26">
        <f t="shared" si="1"/>
        <v>8992.094815</v>
      </c>
      <c r="E4165" s="37"/>
    </row>
    <row r="4166">
      <c r="A4166" s="21">
        <f t="shared" si="2"/>
        <v>56</v>
      </c>
      <c r="B4166" s="21" t="s">
        <v>838</v>
      </c>
      <c r="C4166" s="23">
        <v>906777.0</v>
      </c>
      <c r="D4166" s="26">
        <f t="shared" si="1"/>
        <v>2480.230508</v>
      </c>
      <c r="E4166" s="37"/>
    </row>
    <row r="4167">
      <c r="A4167" s="21">
        <f t="shared" si="2"/>
        <v>57</v>
      </c>
      <c r="B4167" s="21" t="s">
        <v>15</v>
      </c>
      <c r="C4167" s="23">
        <v>3298977.0</v>
      </c>
      <c r="D4167" s="26">
        <f t="shared" si="1"/>
        <v>9244.257763</v>
      </c>
      <c r="E4167" s="37"/>
    </row>
    <row r="4168">
      <c r="A4168" s="21">
        <f t="shared" si="2"/>
        <v>57</v>
      </c>
      <c r="B4168" s="21" t="s">
        <v>838</v>
      </c>
      <c r="C4168" s="23">
        <v>895327.0</v>
      </c>
      <c r="D4168" s="26">
        <f t="shared" si="1"/>
        <v>2508.848522</v>
      </c>
      <c r="E4168" s="37"/>
    </row>
    <row r="4169">
      <c r="A4169" s="21">
        <f t="shared" si="2"/>
        <v>58</v>
      </c>
      <c r="B4169" s="21" t="s">
        <v>15</v>
      </c>
      <c r="C4169" s="23">
        <v>3191085.0</v>
      </c>
      <c r="D4169" s="26">
        <f t="shared" si="1"/>
        <v>9160.695442</v>
      </c>
      <c r="E4169" s="37"/>
    </row>
    <row r="4170">
      <c r="A4170" s="21">
        <f t="shared" si="2"/>
        <v>58</v>
      </c>
      <c r="B4170" s="21" t="s">
        <v>838</v>
      </c>
      <c r="C4170" s="23">
        <v>1003219.0</v>
      </c>
      <c r="D4170" s="26">
        <f t="shared" si="1"/>
        <v>2879.955789</v>
      </c>
      <c r="E4170" s="37"/>
    </row>
    <row r="4171">
      <c r="A4171" s="21">
        <f t="shared" si="2"/>
        <v>59</v>
      </c>
      <c r="B4171" s="21" t="s">
        <v>15</v>
      </c>
      <c r="C4171" s="23">
        <v>3145982.0</v>
      </c>
      <c r="D4171" s="26">
        <f t="shared" si="1"/>
        <v>9252.08528</v>
      </c>
      <c r="E4171" s="37"/>
    </row>
    <row r="4172">
      <c r="A4172" s="21">
        <f t="shared" si="2"/>
        <v>59</v>
      </c>
      <c r="B4172" s="21" t="s">
        <v>838</v>
      </c>
      <c r="C4172" s="23">
        <v>1048322.0</v>
      </c>
      <c r="D4172" s="26">
        <f t="shared" si="1"/>
        <v>3083.032435</v>
      </c>
      <c r="E4172" s="37"/>
    </row>
    <row r="4173">
      <c r="A4173" s="21">
        <f t="shared" si="2"/>
        <v>60</v>
      </c>
      <c r="B4173" s="21" t="s">
        <v>15</v>
      </c>
      <c r="C4173" s="23">
        <v>3216839.0</v>
      </c>
      <c r="D4173" s="26">
        <f t="shared" si="1"/>
        <v>9691.744383</v>
      </c>
      <c r="E4173" s="37"/>
    </row>
    <row r="4174">
      <c r="A4174" s="21">
        <f t="shared" si="2"/>
        <v>60</v>
      </c>
      <c r="B4174" s="21" t="s">
        <v>838</v>
      </c>
      <c r="C4174" s="23">
        <v>977465.0</v>
      </c>
      <c r="D4174" s="26">
        <f t="shared" si="1"/>
        <v>2944.922305</v>
      </c>
      <c r="E4174" s="37"/>
    </row>
    <row r="4175">
      <c r="A4175" s="21">
        <f t="shared" si="2"/>
        <v>61</v>
      </c>
      <c r="B4175" s="21" t="s">
        <v>15</v>
      </c>
      <c r="C4175" s="23">
        <v>3055362.0</v>
      </c>
      <c r="D4175" s="26">
        <f t="shared" si="1"/>
        <v>9430.187794</v>
      </c>
      <c r="E4175" s="37"/>
    </row>
    <row r="4176">
      <c r="A4176" s="21">
        <f t="shared" si="2"/>
        <v>61</v>
      </c>
      <c r="B4176" s="21" t="s">
        <v>838</v>
      </c>
      <c r="C4176" s="23">
        <v>1138942.0</v>
      </c>
      <c r="D4176" s="26">
        <f t="shared" si="1"/>
        <v>3515.274768</v>
      </c>
      <c r="E4176" s="37"/>
    </row>
    <row r="4177">
      <c r="A4177" s="21">
        <f t="shared" si="2"/>
        <v>62</v>
      </c>
      <c r="B4177" s="21" t="s">
        <v>15</v>
      </c>
      <c r="C4177" s="23">
        <v>3204989.0</v>
      </c>
      <c r="D4177" s="26">
        <f t="shared" si="1"/>
        <v>10133.62812</v>
      </c>
      <c r="E4177" s="37"/>
    </row>
    <row r="4178">
      <c r="A4178" s="21">
        <f t="shared" si="2"/>
        <v>62</v>
      </c>
      <c r="B4178" s="21" t="s">
        <v>838</v>
      </c>
      <c r="C4178" s="23">
        <v>989315.0</v>
      </c>
      <c r="D4178" s="26">
        <f t="shared" si="1"/>
        <v>3128.045151</v>
      </c>
      <c r="E4178" s="37"/>
    </row>
    <row r="4179">
      <c r="A4179" s="21">
        <f t="shared" si="2"/>
        <v>63</v>
      </c>
      <c r="B4179" s="21" t="s">
        <v>15</v>
      </c>
      <c r="C4179" s="23">
        <v>3470480.0</v>
      </c>
      <c r="D4179" s="26">
        <f t="shared" si="1"/>
        <v>11240.98373</v>
      </c>
      <c r="E4179" s="37"/>
    </row>
    <row r="4180">
      <c r="A4180" s="21">
        <f t="shared" si="2"/>
        <v>63</v>
      </c>
      <c r="B4180" s="21" t="s">
        <v>838</v>
      </c>
      <c r="C4180" s="23">
        <v>723824.0</v>
      </c>
      <c r="D4180" s="26">
        <f t="shared" si="1"/>
        <v>2344.486586</v>
      </c>
      <c r="E4180" s="37"/>
    </row>
    <row r="4181">
      <c r="A4181" s="21">
        <f t="shared" si="2"/>
        <v>64</v>
      </c>
      <c r="B4181" s="21" t="s">
        <v>15</v>
      </c>
      <c r="C4181" s="23">
        <v>3436617.0</v>
      </c>
      <c r="D4181" s="26">
        <f t="shared" si="1"/>
        <v>11402.9641</v>
      </c>
      <c r="E4181" s="37"/>
    </row>
    <row r="4182">
      <c r="A4182" s="21">
        <f t="shared" si="2"/>
        <v>64</v>
      </c>
      <c r="B4182" s="21" t="s">
        <v>838</v>
      </c>
      <c r="C4182" s="23">
        <v>757687.0</v>
      </c>
      <c r="D4182" s="26">
        <f t="shared" si="1"/>
        <v>2514.064751</v>
      </c>
      <c r="E4182" s="37"/>
    </row>
    <row r="4183">
      <c r="A4183" s="21">
        <f t="shared" si="2"/>
        <v>65</v>
      </c>
      <c r="B4183" s="21" t="s">
        <v>15</v>
      </c>
      <c r="C4183" s="23">
        <v>3389715.0</v>
      </c>
      <c r="D4183" s="26">
        <f t="shared" si="1"/>
        <v>11521.71276</v>
      </c>
      <c r="E4183" s="37"/>
    </row>
    <row r="4184">
      <c r="A4184" s="21">
        <f t="shared" si="2"/>
        <v>65</v>
      </c>
      <c r="B4184" s="21" t="s">
        <v>838</v>
      </c>
      <c r="C4184" s="23">
        <v>804589.0</v>
      </c>
      <c r="D4184" s="26">
        <f t="shared" si="1"/>
        <v>2734.814977</v>
      </c>
      <c r="E4184" s="37"/>
    </row>
    <row r="4185">
      <c r="A4185" s="21">
        <f t="shared" si="2"/>
        <v>66</v>
      </c>
      <c r="B4185" s="21" t="s">
        <v>15</v>
      </c>
      <c r="C4185" s="23">
        <v>3236771.0</v>
      </c>
      <c r="D4185" s="26">
        <f t="shared" si="1"/>
        <v>11270.11486</v>
      </c>
      <c r="E4185" s="37"/>
    </row>
    <row r="4186">
      <c r="A4186" s="21">
        <f t="shared" si="2"/>
        <v>66</v>
      </c>
      <c r="B4186" s="21" t="s">
        <v>838</v>
      </c>
      <c r="C4186" s="23">
        <v>957533.0</v>
      </c>
      <c r="D4186" s="26">
        <f t="shared" si="1"/>
        <v>3334.034718</v>
      </c>
      <c r="E4186" s="37"/>
    </row>
    <row r="4187">
      <c r="A4187" s="21">
        <f t="shared" si="2"/>
        <v>67</v>
      </c>
      <c r="B4187" s="21" t="s">
        <v>15</v>
      </c>
      <c r="C4187" s="23">
        <v>3322624.0</v>
      </c>
      <c r="D4187" s="26">
        <f t="shared" si="1"/>
        <v>11851.00639</v>
      </c>
      <c r="E4187" s="37"/>
    </row>
    <row r="4188">
      <c r="A4188" s="21">
        <f t="shared" si="2"/>
        <v>67</v>
      </c>
      <c r="B4188" s="21" t="s">
        <v>838</v>
      </c>
      <c r="C4188" s="23">
        <v>871680.0</v>
      </c>
      <c r="D4188" s="26">
        <f t="shared" si="1"/>
        <v>3109.07441</v>
      </c>
      <c r="E4188" s="37"/>
    </row>
    <row r="4189">
      <c r="A4189" s="21">
        <f t="shared" si="2"/>
        <v>68</v>
      </c>
      <c r="B4189" s="21" t="s">
        <v>15</v>
      </c>
      <c r="C4189" s="23">
        <v>3501715.0</v>
      </c>
      <c r="D4189" s="26">
        <f t="shared" si="1"/>
        <v>12794.0351</v>
      </c>
      <c r="E4189" s="37"/>
    </row>
    <row r="4190">
      <c r="A4190" s="21">
        <f t="shared" si="2"/>
        <v>68</v>
      </c>
      <c r="B4190" s="21" t="s">
        <v>838</v>
      </c>
      <c r="C4190" s="23">
        <v>692589.0</v>
      </c>
      <c r="D4190" s="26">
        <f t="shared" si="1"/>
        <v>2530.476631</v>
      </c>
      <c r="E4190" s="37"/>
    </row>
    <row r="4191">
      <c r="A4191" s="21">
        <f t="shared" si="2"/>
        <v>69</v>
      </c>
      <c r="B4191" s="21" t="s">
        <v>15</v>
      </c>
      <c r="C4191" s="23">
        <v>3586894.0</v>
      </c>
      <c r="D4191" s="26">
        <f t="shared" si="1"/>
        <v>13424.33897</v>
      </c>
      <c r="E4191" s="37"/>
    </row>
    <row r="4192">
      <c r="A4192" s="21">
        <f t="shared" si="2"/>
        <v>69</v>
      </c>
      <c r="B4192" s="21" t="s">
        <v>838</v>
      </c>
      <c r="C4192" s="23">
        <v>607410.0</v>
      </c>
      <c r="D4192" s="26">
        <f t="shared" si="1"/>
        <v>2273.297659</v>
      </c>
      <c r="E4192" s="37"/>
    </row>
    <row r="4193">
      <c r="A4193" s="21">
        <f t="shared" si="2"/>
        <v>70</v>
      </c>
      <c r="B4193" s="21" t="s">
        <v>15</v>
      </c>
      <c r="C4193" s="23">
        <v>3650192.0</v>
      </c>
      <c r="D4193" s="26">
        <f t="shared" si="1"/>
        <v>13993.698</v>
      </c>
      <c r="E4193" s="37"/>
    </row>
    <row r="4194">
      <c r="A4194" s="21">
        <f t="shared" si="2"/>
        <v>70</v>
      </c>
      <c r="B4194" s="21" t="s">
        <v>838</v>
      </c>
      <c r="C4194" s="23">
        <v>544112.0</v>
      </c>
      <c r="D4194" s="26">
        <f t="shared" si="1"/>
        <v>2085.955753</v>
      </c>
      <c r="E4194" s="37"/>
    </row>
    <row r="4195">
      <c r="A4195" s="21">
        <f t="shared" si="2"/>
        <v>71</v>
      </c>
      <c r="B4195" s="21" t="s">
        <v>15</v>
      </c>
      <c r="C4195" s="23">
        <v>3601274.0</v>
      </c>
      <c r="D4195" s="26">
        <f t="shared" si="1"/>
        <v>14141.97428</v>
      </c>
      <c r="E4195" s="37"/>
    </row>
    <row r="4196">
      <c r="A4196" s="21">
        <f t="shared" si="2"/>
        <v>71</v>
      </c>
      <c r="B4196" s="21" t="s">
        <v>838</v>
      </c>
      <c r="C4196" s="23">
        <v>593030.0</v>
      </c>
      <c r="D4196" s="26">
        <f t="shared" si="1"/>
        <v>2328.791146</v>
      </c>
      <c r="E4196" s="37"/>
    </row>
    <row r="4197">
      <c r="A4197" s="21">
        <f t="shared" si="2"/>
        <v>72</v>
      </c>
      <c r="B4197" s="21" t="s">
        <v>15</v>
      </c>
      <c r="C4197" s="23">
        <v>3551624.0</v>
      </c>
      <c r="D4197" s="26">
        <f t="shared" si="1"/>
        <v>14286.06058</v>
      </c>
      <c r="E4197" s="37"/>
    </row>
    <row r="4198">
      <c r="A4198" s="21">
        <f t="shared" si="2"/>
        <v>72</v>
      </c>
      <c r="B4198" s="21" t="s">
        <v>838</v>
      </c>
      <c r="C4198" s="23">
        <v>642680.0</v>
      </c>
      <c r="D4198" s="26">
        <f t="shared" si="1"/>
        <v>2585.117517</v>
      </c>
      <c r="E4198" s="37"/>
    </row>
    <row r="4199">
      <c r="A4199" s="21">
        <f t="shared" si="2"/>
        <v>73</v>
      </c>
      <c r="B4199" s="21" t="s">
        <v>15</v>
      </c>
      <c r="C4199" s="23">
        <v>3608109.0</v>
      </c>
      <c r="D4199" s="26">
        <f t="shared" si="1"/>
        <v>14865.89936</v>
      </c>
      <c r="E4199" s="37"/>
    </row>
    <row r="4200">
      <c r="A4200" s="21">
        <f t="shared" si="2"/>
        <v>73</v>
      </c>
      <c r="B4200" s="21" t="s">
        <v>838</v>
      </c>
      <c r="C4200" s="23">
        <v>586195.0</v>
      </c>
      <c r="D4200" s="26">
        <f t="shared" si="1"/>
        <v>2415.203054</v>
      </c>
      <c r="E4200" s="37"/>
    </row>
    <row r="4201">
      <c r="A4201" s="21">
        <f t="shared" si="2"/>
        <v>74</v>
      </c>
      <c r="B4201" s="21" t="s">
        <v>15</v>
      </c>
      <c r="C4201" s="23">
        <v>3611206.0</v>
      </c>
      <c r="D4201" s="26">
        <f t="shared" si="1"/>
        <v>15239.9698</v>
      </c>
      <c r="E4201" s="37"/>
    </row>
    <row r="4202">
      <c r="A4202" s="21">
        <f t="shared" si="2"/>
        <v>74</v>
      </c>
      <c r="B4202" s="21" t="s">
        <v>838</v>
      </c>
      <c r="C4202" s="23">
        <v>583098.0</v>
      </c>
      <c r="D4202" s="26">
        <f t="shared" si="1"/>
        <v>2460.783437</v>
      </c>
      <c r="E4202" s="37"/>
    </row>
    <row r="4203">
      <c r="A4203" s="21">
        <f t="shared" si="2"/>
        <v>75</v>
      </c>
      <c r="B4203" s="21" t="s">
        <v>15</v>
      </c>
      <c r="C4203" s="23">
        <v>3686719.0</v>
      </c>
      <c r="D4203" s="26">
        <f t="shared" si="1"/>
        <v>15936.25662</v>
      </c>
      <c r="E4203" s="37"/>
    </row>
    <row r="4204">
      <c r="A4204" s="21">
        <f t="shared" si="2"/>
        <v>75</v>
      </c>
      <c r="B4204" s="21" t="s">
        <v>838</v>
      </c>
      <c r="C4204" s="23">
        <v>507585.0</v>
      </c>
      <c r="D4204" s="26">
        <f t="shared" si="1"/>
        <v>2194.093127</v>
      </c>
      <c r="E4204" s="37"/>
    </row>
    <row r="4205">
      <c r="A4205" s="21">
        <f t="shared" si="2"/>
        <v>76</v>
      </c>
      <c r="B4205" s="21" t="s">
        <v>15</v>
      </c>
      <c r="C4205" s="23">
        <v>3815164.0</v>
      </c>
      <c r="D4205" s="26">
        <f t="shared" si="1"/>
        <v>16891.48809</v>
      </c>
      <c r="E4205" s="37"/>
    </row>
    <row r="4206">
      <c r="A4206" s="21">
        <f t="shared" si="2"/>
        <v>76</v>
      </c>
      <c r="B4206" s="21" t="s">
        <v>838</v>
      </c>
      <c r="C4206" s="23">
        <v>379140.0</v>
      </c>
      <c r="D4206" s="26">
        <f t="shared" si="1"/>
        <v>1678.627392</v>
      </c>
      <c r="E4206" s="37"/>
    </row>
    <row r="4207">
      <c r="A4207" s="21">
        <f t="shared" si="2"/>
        <v>77</v>
      </c>
      <c r="B4207" s="21" t="s">
        <v>15</v>
      </c>
      <c r="C4207" s="23">
        <v>3899774.0</v>
      </c>
      <c r="D4207" s="26">
        <f t="shared" si="1"/>
        <v>17684.64735</v>
      </c>
      <c r="E4207" s="37"/>
    </row>
    <row r="4208">
      <c r="A4208" s="21">
        <f t="shared" si="2"/>
        <v>77</v>
      </c>
      <c r="B4208" s="21" t="s">
        <v>838</v>
      </c>
      <c r="C4208" s="23">
        <v>294530.0</v>
      </c>
      <c r="D4208" s="26">
        <f t="shared" si="1"/>
        <v>1335.631035</v>
      </c>
      <c r="E4208" s="37"/>
    </row>
    <row r="4209">
      <c r="A4209" s="21">
        <f t="shared" si="2"/>
        <v>78</v>
      </c>
      <c r="B4209" s="21" t="s">
        <v>15</v>
      </c>
      <c r="C4209" s="23">
        <v>4022725.0</v>
      </c>
      <c r="D4209" s="26">
        <f t="shared" si="1"/>
        <v>18684.14661</v>
      </c>
      <c r="E4209" s="37"/>
    </row>
    <row r="4210">
      <c r="A4210" s="21">
        <f t="shared" si="2"/>
        <v>78</v>
      </c>
      <c r="B4210" s="21" t="s">
        <v>838</v>
      </c>
      <c r="C4210" s="23">
        <v>171579.0</v>
      </c>
      <c r="D4210" s="26">
        <f t="shared" si="1"/>
        <v>796.9242718</v>
      </c>
      <c r="E4210" s="37"/>
    </row>
    <row r="4211">
      <c r="A4211" s="21">
        <f t="shared" si="2"/>
        <v>79</v>
      </c>
      <c r="B4211" s="21" t="s">
        <v>15</v>
      </c>
      <c r="C4211" s="23">
        <v>4073643.0</v>
      </c>
      <c r="D4211" s="26">
        <f t="shared" si="1"/>
        <v>19378.73329</v>
      </c>
      <c r="E4211" s="37"/>
    </row>
    <row r="4212">
      <c r="A4212" s="21">
        <f t="shared" si="2"/>
        <v>79</v>
      </c>
      <c r="B4212" s="21" t="s">
        <v>838</v>
      </c>
      <c r="C4212" s="23">
        <v>120661.0</v>
      </c>
      <c r="D4212" s="26">
        <f t="shared" si="1"/>
        <v>573.9966259</v>
      </c>
      <c r="E4212" s="37"/>
    </row>
    <row r="4213">
      <c r="A4213" s="21">
        <f t="shared" si="2"/>
        <v>80</v>
      </c>
      <c r="B4213" s="21" t="s">
        <v>15</v>
      </c>
      <c r="C4213" s="23">
        <v>4096707.0</v>
      </c>
      <c r="D4213" s="26">
        <f t="shared" si="1"/>
        <v>19959.98469</v>
      </c>
      <c r="E4213" s="37"/>
    </row>
    <row r="4214">
      <c r="A4214" s="21">
        <f t="shared" si="2"/>
        <v>80</v>
      </c>
      <c r="B4214" s="21" t="s">
        <v>838</v>
      </c>
      <c r="C4214" s="23">
        <v>97597.0</v>
      </c>
      <c r="D4214" s="26">
        <f t="shared" si="1"/>
        <v>475.512314</v>
      </c>
      <c r="E4214" s="37"/>
    </row>
    <row r="4215">
      <c r="A4215" s="21">
        <f t="shared" si="2"/>
        <v>81</v>
      </c>
      <c r="B4215" s="21" t="s">
        <v>15</v>
      </c>
      <c r="C4215" s="23">
        <v>4148406.0</v>
      </c>
      <c r="D4215" s="26">
        <f t="shared" si="1"/>
        <v>20700.58683</v>
      </c>
      <c r="E4215" s="37"/>
    </row>
    <row r="4216">
      <c r="A4216" s="21">
        <f t="shared" si="2"/>
        <v>81</v>
      </c>
      <c r="B4216" s="21" t="s">
        <v>838</v>
      </c>
      <c r="C4216" s="23">
        <v>45898.0</v>
      </c>
      <c r="D4216" s="26">
        <f t="shared" si="1"/>
        <v>229.0314725</v>
      </c>
      <c r="E4216" s="37"/>
    </row>
    <row r="4217">
      <c r="A4217" s="21">
        <f t="shared" si="2"/>
        <v>82</v>
      </c>
      <c r="B4217" s="21" t="s">
        <v>15</v>
      </c>
      <c r="C4217" s="23">
        <v>4189951.0</v>
      </c>
      <c r="D4217" s="26">
        <f t="shared" si="1"/>
        <v>21413.0983</v>
      </c>
      <c r="E4217" s="37"/>
    </row>
    <row r="4218">
      <c r="A4218" s="21">
        <f t="shared" si="2"/>
        <v>82</v>
      </c>
      <c r="B4218" s="21" t="s">
        <v>838</v>
      </c>
      <c r="C4218" s="23">
        <v>4353.0</v>
      </c>
      <c r="D4218" s="26">
        <f t="shared" si="1"/>
        <v>22.24637397</v>
      </c>
      <c r="E4218" s="37"/>
    </row>
    <row r="4219">
      <c r="A4219" s="21">
        <f t="shared" si="2"/>
        <v>83</v>
      </c>
      <c r="B4219" s="21" t="s">
        <v>15</v>
      </c>
      <c r="C4219" s="23">
        <v>4194304.0</v>
      </c>
      <c r="D4219" s="26">
        <f t="shared" si="1"/>
        <v>21952.93166</v>
      </c>
      <c r="E4219" s="37"/>
    </row>
    <row r="4220">
      <c r="A4220" s="21">
        <f t="shared" si="2"/>
        <v>84</v>
      </c>
      <c r="B4220" s="21" t="s">
        <v>15</v>
      </c>
      <c r="C4220" s="23">
        <v>4194304.0</v>
      </c>
      <c r="D4220" s="26">
        <f t="shared" si="1"/>
        <v>22482.63963</v>
      </c>
      <c r="E4220" s="37"/>
    </row>
    <row r="4221">
      <c r="A4221" s="21">
        <f t="shared" si="2"/>
        <v>85</v>
      </c>
      <c r="B4221" s="21" t="s">
        <v>15</v>
      </c>
      <c r="C4221" s="23">
        <v>4194304.0</v>
      </c>
      <c r="D4221" s="26">
        <f t="shared" si="1"/>
        <v>23024.73375</v>
      </c>
      <c r="E4221" s="37"/>
    </row>
    <row r="4222">
      <c r="A4222" s="21">
        <f t="shared" si="2"/>
        <v>86</v>
      </c>
      <c r="B4222" s="21" t="s">
        <v>15</v>
      </c>
      <c r="C4222" s="23">
        <v>4194304.0</v>
      </c>
      <c r="D4222" s="26">
        <f t="shared" si="1"/>
        <v>23579.48407</v>
      </c>
      <c r="E4222" s="37"/>
    </row>
    <row r="4223">
      <c r="A4223" s="21">
        <f t="shared" si="2"/>
        <v>87</v>
      </c>
      <c r="B4223" s="21" t="s">
        <v>15</v>
      </c>
      <c r="C4223" s="23">
        <v>4194304.0</v>
      </c>
      <c r="D4223" s="26">
        <f t="shared" si="1"/>
        <v>24147.16554</v>
      </c>
      <c r="E4223" s="37"/>
    </row>
    <row r="4224">
      <c r="A4224" s="21">
        <f t="shared" si="2"/>
        <v>88</v>
      </c>
      <c r="B4224" s="21" t="s">
        <v>15</v>
      </c>
      <c r="C4224" s="23">
        <v>4194304.0</v>
      </c>
      <c r="D4224" s="26">
        <f t="shared" si="1"/>
        <v>24728.05806</v>
      </c>
      <c r="E4224" s="37"/>
    </row>
    <row r="4225">
      <c r="A4225" s="21">
        <f t="shared" si="2"/>
        <v>89</v>
      </c>
      <c r="B4225" s="21" t="s">
        <v>15</v>
      </c>
      <c r="C4225" s="23">
        <v>4194304.0</v>
      </c>
      <c r="D4225" s="26">
        <f t="shared" si="1"/>
        <v>25322.44652</v>
      </c>
      <c r="E4225" s="37"/>
    </row>
    <row r="4226">
      <c r="A4226" s="21">
        <f t="shared" si="2"/>
        <v>90</v>
      </c>
      <c r="B4226" s="21" t="s">
        <v>15</v>
      </c>
      <c r="C4226" s="23">
        <v>4194304.0</v>
      </c>
      <c r="D4226" s="26">
        <f t="shared" si="1"/>
        <v>25930.62081</v>
      </c>
      <c r="E4226" s="37"/>
    </row>
    <row r="4227">
      <c r="A4227" s="21">
        <f t="shared" si="2"/>
        <v>91</v>
      </c>
      <c r="B4227" s="21" t="s">
        <v>15</v>
      </c>
      <c r="C4227" s="23">
        <v>4194304.0</v>
      </c>
      <c r="D4227" s="26">
        <f t="shared" si="1"/>
        <v>26552.87589</v>
      </c>
      <c r="E4227" s="37"/>
    </row>
    <row r="4228">
      <c r="A4228" s="21">
        <f t="shared" si="2"/>
        <v>92</v>
      </c>
      <c r="B4228" s="21" t="s">
        <v>15</v>
      </c>
      <c r="C4228" s="23">
        <v>4194304.0</v>
      </c>
      <c r="D4228" s="26">
        <f t="shared" si="1"/>
        <v>27189.51178</v>
      </c>
      <c r="E4228" s="37"/>
    </row>
    <row r="4229">
      <c r="A4229" s="21">
        <f t="shared" si="2"/>
        <v>93</v>
      </c>
      <c r="B4229" s="21" t="s">
        <v>15</v>
      </c>
      <c r="C4229" s="23">
        <v>4169537.0</v>
      </c>
      <c r="D4229" s="26">
        <f t="shared" si="1"/>
        <v>27676.43588</v>
      </c>
      <c r="E4229" s="37"/>
    </row>
    <row r="4230">
      <c r="A4230" s="21">
        <f t="shared" si="2"/>
        <v>93</v>
      </c>
      <c r="B4230" s="21" t="s">
        <v>838</v>
      </c>
      <c r="C4230" s="23">
        <v>24767.0</v>
      </c>
      <c r="D4230" s="26">
        <f t="shared" si="1"/>
        <v>164.3976987</v>
      </c>
      <c r="E4230" s="37"/>
    </row>
    <row r="4231">
      <c r="A4231" s="21">
        <f t="shared" si="2"/>
        <v>94</v>
      </c>
      <c r="B4231" s="21" t="s">
        <v>15</v>
      </c>
      <c r="C4231" s="23">
        <v>4188833.0</v>
      </c>
      <c r="D4231" s="26">
        <f t="shared" si="1"/>
        <v>28469.96715</v>
      </c>
      <c r="E4231" s="37"/>
    </row>
    <row r="4232">
      <c r="A4232" s="21">
        <f t="shared" si="2"/>
        <v>94</v>
      </c>
      <c r="B4232" s="21" t="s">
        <v>838</v>
      </c>
      <c r="C4232" s="23">
        <v>5471.0</v>
      </c>
      <c r="D4232" s="26">
        <f t="shared" si="1"/>
        <v>37.1843877</v>
      </c>
      <c r="E4232" s="37"/>
    </row>
    <row r="4233">
      <c r="A4233" s="21">
        <f t="shared" si="2"/>
        <v>95</v>
      </c>
      <c r="B4233" s="21" t="s">
        <v>15</v>
      </c>
      <c r="C4233" s="23">
        <v>4194304.0</v>
      </c>
      <c r="D4233" s="26">
        <f t="shared" si="1"/>
        <v>29188.781</v>
      </c>
      <c r="E4233" s="37"/>
    </row>
    <row r="4234">
      <c r="A4234" s="21">
        <f t="shared" si="2"/>
        <v>96</v>
      </c>
      <c r="B4234" s="21" t="s">
        <v>15</v>
      </c>
      <c r="C4234" s="23">
        <v>4194304.0</v>
      </c>
      <c r="D4234" s="26">
        <f t="shared" si="1"/>
        <v>29886.04248</v>
      </c>
      <c r="E4234" s="37"/>
    </row>
    <row r="4235">
      <c r="A4235" s="21">
        <f t="shared" si="2"/>
        <v>97</v>
      </c>
      <c r="B4235" s="21" t="s">
        <v>15</v>
      </c>
      <c r="C4235" s="23">
        <v>4194304.0</v>
      </c>
      <c r="D4235" s="26">
        <f t="shared" si="1"/>
        <v>30599.2616</v>
      </c>
      <c r="E4235" s="37"/>
    </row>
    <row r="4236">
      <c r="A4236" s="21">
        <f t="shared" si="2"/>
        <v>98</v>
      </c>
      <c r="B4236" s="21" t="s">
        <v>15</v>
      </c>
      <c r="C4236" s="23">
        <v>4194304.0</v>
      </c>
      <c r="D4236" s="26">
        <f t="shared" si="1"/>
        <v>31328.76916</v>
      </c>
      <c r="E4236" s="37"/>
    </row>
    <row r="4237">
      <c r="A4237" s="21">
        <f t="shared" si="2"/>
        <v>99</v>
      </c>
      <c r="B4237" s="21" t="s">
        <v>15</v>
      </c>
      <c r="C4237" s="23">
        <v>4194304.0</v>
      </c>
      <c r="D4237" s="26">
        <f t="shared" si="1"/>
        <v>32074.90108</v>
      </c>
      <c r="E4237" s="37"/>
    </row>
    <row r="4238">
      <c r="A4238" s="21">
        <f t="shared" si="2"/>
        <v>100</v>
      </c>
      <c r="B4238" s="21" t="s">
        <v>15</v>
      </c>
      <c r="C4238" s="23">
        <v>4194304.0</v>
      </c>
      <c r="D4238" s="26">
        <f t="shared" si="1"/>
        <v>32837.99842</v>
      </c>
      <c r="E4238" s="37"/>
    </row>
    <row r="4239">
      <c r="A4239" s="21">
        <f t="shared" si="2"/>
        <v>101</v>
      </c>
      <c r="B4239" s="21" t="s">
        <v>15</v>
      </c>
      <c r="C4239" s="23">
        <v>4194304.0</v>
      </c>
      <c r="D4239" s="26">
        <f t="shared" si="1"/>
        <v>33618.40735</v>
      </c>
      <c r="E4239" s="37"/>
    </row>
    <row r="4240">
      <c r="A4240" s="21">
        <f t="shared" si="2"/>
        <v>102</v>
      </c>
      <c r="B4240" s="21" t="s">
        <v>15</v>
      </c>
      <c r="C4240" s="23">
        <v>4194304.0</v>
      </c>
      <c r="D4240" s="26">
        <f t="shared" si="1"/>
        <v>34416.47912</v>
      </c>
      <c r="E4240" s="37"/>
    </row>
    <row r="4241">
      <c r="A4241" s="21">
        <f t="shared" si="2"/>
        <v>103</v>
      </c>
      <c r="B4241" s="21" t="s">
        <v>15</v>
      </c>
      <c r="C4241" s="23">
        <v>4194304.0</v>
      </c>
      <c r="D4241" s="26">
        <f t="shared" si="1"/>
        <v>35232.57005</v>
      </c>
      <c r="E4241" s="37"/>
    </row>
    <row r="4242">
      <c r="A4242" s="21">
        <f t="shared" si="2"/>
        <v>104</v>
      </c>
      <c r="B4242" s="21" t="s">
        <v>15</v>
      </c>
      <c r="C4242" s="23">
        <v>4194304.0</v>
      </c>
      <c r="D4242" s="26">
        <f t="shared" si="1"/>
        <v>36067.04147</v>
      </c>
      <c r="E4242" s="37"/>
    </row>
    <row r="4243">
      <c r="A4243" s="21">
        <f t="shared" si="2"/>
        <v>105</v>
      </c>
      <c r="B4243" s="21" t="s">
        <v>15</v>
      </c>
      <c r="C4243" s="23">
        <v>4194304.0</v>
      </c>
      <c r="D4243" s="26">
        <f t="shared" si="1"/>
        <v>36920.2597</v>
      </c>
      <c r="E4243" s="37"/>
    </row>
    <row r="4244">
      <c r="A4244" s="21">
        <f t="shared" si="2"/>
        <v>106</v>
      </c>
      <c r="B4244" s="21" t="s">
        <v>15</v>
      </c>
      <c r="C4244" s="23">
        <v>4194304.0</v>
      </c>
      <c r="D4244" s="26">
        <f t="shared" si="1"/>
        <v>37792.59599</v>
      </c>
      <c r="E4244" s="37"/>
    </row>
    <row r="4245">
      <c r="A4245" s="21">
        <f t="shared" si="2"/>
        <v>107</v>
      </c>
      <c r="B4245" s="21" t="s">
        <v>15</v>
      </c>
      <c r="C4245" s="23">
        <v>4194304.0</v>
      </c>
      <c r="D4245" s="26">
        <f t="shared" si="1"/>
        <v>38684.42643</v>
      </c>
      <c r="E4245" s="37"/>
    </row>
    <row r="4246">
      <c r="A4246" s="21">
        <f t="shared" si="2"/>
        <v>108</v>
      </c>
      <c r="B4246" s="21" t="s">
        <v>15</v>
      </c>
      <c r="C4246" s="23">
        <v>4194304.0</v>
      </c>
      <c r="D4246" s="26">
        <f t="shared" si="1"/>
        <v>39596.13191</v>
      </c>
      <c r="E4246" s="37"/>
    </row>
    <row r="4247">
      <c r="A4247" s="21">
        <f t="shared" si="2"/>
        <v>109</v>
      </c>
      <c r="B4247" s="21" t="s">
        <v>15</v>
      </c>
      <c r="C4247" s="23">
        <v>4174109.0</v>
      </c>
      <c r="D4247" s="26">
        <f t="shared" si="1"/>
        <v>40332.96081</v>
      </c>
      <c r="E4247" s="37"/>
    </row>
    <row r="4248">
      <c r="A4248" s="21">
        <f t="shared" si="2"/>
        <v>109</v>
      </c>
      <c r="B4248" s="21" t="s">
        <v>649</v>
      </c>
      <c r="C4248" s="23">
        <v>20195.0</v>
      </c>
      <c r="D4248" s="26">
        <f t="shared" si="1"/>
        <v>195.1372481</v>
      </c>
      <c r="E4248" s="37"/>
    </row>
    <row r="4249">
      <c r="A4249" s="21">
        <f t="shared" si="2"/>
        <v>110</v>
      </c>
      <c r="B4249" s="21" t="s">
        <v>15</v>
      </c>
      <c r="C4249" s="23">
        <v>4003743.0</v>
      </c>
      <c r="D4249" s="26">
        <f t="shared" si="1"/>
        <v>39596.11003</v>
      </c>
      <c r="E4249" s="37"/>
    </row>
    <row r="4250">
      <c r="A4250" s="21">
        <f t="shared" si="2"/>
        <v>110</v>
      </c>
      <c r="B4250" s="21" t="s">
        <v>649</v>
      </c>
      <c r="C4250" s="23">
        <v>190561.0</v>
      </c>
      <c r="D4250" s="26">
        <f t="shared" si="1"/>
        <v>1884.605062</v>
      </c>
      <c r="E4250" s="37"/>
    </row>
    <row r="4251">
      <c r="A4251" s="21">
        <f t="shared" si="2"/>
        <v>111</v>
      </c>
      <c r="B4251" s="21" t="s">
        <v>15</v>
      </c>
      <c r="C4251" s="23">
        <v>3800387.0</v>
      </c>
      <c r="D4251" s="26">
        <f t="shared" si="1"/>
        <v>38467.1844</v>
      </c>
      <c r="E4251" s="37"/>
    </row>
    <row r="4252">
      <c r="A4252" s="21">
        <f t="shared" si="2"/>
        <v>111</v>
      </c>
      <c r="B4252" s="21" t="s">
        <v>649</v>
      </c>
      <c r="C4252" s="23">
        <v>393917.0</v>
      </c>
      <c r="D4252" s="26">
        <f t="shared" si="1"/>
        <v>3987.193377</v>
      </c>
      <c r="E4252" s="37"/>
    </row>
    <row r="4253">
      <c r="A4253" s="21">
        <f t="shared" si="2"/>
        <v>112</v>
      </c>
      <c r="B4253" s="21" t="s">
        <v>15</v>
      </c>
      <c r="C4253" s="23">
        <v>3601778.0</v>
      </c>
      <c r="D4253" s="26">
        <f t="shared" si="1"/>
        <v>37311.41096</v>
      </c>
      <c r="E4253" s="37"/>
    </row>
    <row r="4254">
      <c r="A4254" s="21">
        <f t="shared" si="2"/>
        <v>112</v>
      </c>
      <c r="B4254" s="21" t="s">
        <v>649</v>
      </c>
      <c r="C4254" s="23">
        <v>592526.0</v>
      </c>
      <c r="D4254" s="26">
        <f t="shared" si="1"/>
        <v>6138.074332</v>
      </c>
      <c r="E4254" s="37"/>
    </row>
    <row r="4255">
      <c r="A4255" s="21">
        <f t="shared" si="2"/>
        <v>113</v>
      </c>
      <c r="B4255" s="21" t="s">
        <v>15</v>
      </c>
      <c r="C4255" s="23">
        <v>3425598.0</v>
      </c>
      <c r="D4255" s="26">
        <f t="shared" si="1"/>
        <v>36316.90781</v>
      </c>
      <c r="E4255" s="37"/>
    </row>
    <row r="4256">
      <c r="A4256" s="21">
        <f t="shared" si="2"/>
        <v>113</v>
      </c>
      <c r="B4256" s="21" t="s">
        <v>649</v>
      </c>
      <c r="C4256" s="23">
        <v>768706.0</v>
      </c>
      <c r="D4256" s="26">
        <f t="shared" si="1"/>
        <v>8149.53329</v>
      </c>
      <c r="E4256" s="37"/>
    </row>
    <row r="4257">
      <c r="A4257" s="21">
        <f t="shared" si="2"/>
        <v>114</v>
      </c>
      <c r="B4257" s="21" t="s">
        <v>15</v>
      </c>
      <c r="C4257" s="23">
        <v>3408056.0</v>
      </c>
      <c r="D4257" s="26">
        <f t="shared" si="1"/>
        <v>36975.33922</v>
      </c>
      <c r="E4257" s="37"/>
    </row>
    <row r="4258">
      <c r="A4258" s="21">
        <f t="shared" si="2"/>
        <v>114</v>
      </c>
      <c r="B4258" s="21" t="s">
        <v>649</v>
      </c>
      <c r="C4258" s="23">
        <v>725592.0</v>
      </c>
      <c r="D4258" s="26">
        <f t="shared" si="1"/>
        <v>7872.232831</v>
      </c>
      <c r="E4258" s="37"/>
    </row>
    <row r="4259">
      <c r="A4259" s="21">
        <f t="shared" si="2"/>
        <v>114</v>
      </c>
      <c r="B4259" s="21" t="s">
        <v>721</v>
      </c>
      <c r="C4259" s="23">
        <v>4149.0</v>
      </c>
      <c r="D4259" s="26">
        <f t="shared" si="1"/>
        <v>45.01413193</v>
      </c>
      <c r="E4259" s="37"/>
    </row>
    <row r="4260">
      <c r="A4260" s="21">
        <f t="shared" si="2"/>
        <v>114</v>
      </c>
      <c r="B4260" s="21" t="s">
        <v>329</v>
      </c>
      <c r="C4260" s="23">
        <v>56507.0</v>
      </c>
      <c r="D4260" s="26">
        <f t="shared" si="1"/>
        <v>613.0666553</v>
      </c>
      <c r="E4260" s="37"/>
    </row>
    <row r="4261">
      <c r="A4261" s="21">
        <f t="shared" si="2"/>
        <v>115</v>
      </c>
      <c r="B4261" s="21" t="s">
        <v>15</v>
      </c>
      <c r="C4261" s="23">
        <v>3104961.0</v>
      </c>
      <c r="D4261" s="26">
        <f t="shared" si="1"/>
        <v>34473.03083</v>
      </c>
      <c r="E4261" s="37"/>
    </row>
    <row r="4262">
      <c r="A4262" s="21">
        <f t="shared" si="2"/>
        <v>115</v>
      </c>
      <c r="B4262" s="21" t="s">
        <v>649</v>
      </c>
      <c r="C4262" s="23">
        <v>763502.0</v>
      </c>
      <c r="D4262" s="26">
        <f t="shared" si="1"/>
        <v>8476.830462</v>
      </c>
      <c r="E4262" s="37"/>
    </row>
    <row r="4263">
      <c r="A4263" s="21">
        <f t="shared" si="2"/>
        <v>115</v>
      </c>
      <c r="B4263" s="21" t="s">
        <v>721</v>
      </c>
      <c r="C4263" s="23">
        <v>102038.0</v>
      </c>
      <c r="D4263" s="26">
        <f t="shared" si="1"/>
        <v>1132.883511</v>
      </c>
      <c r="E4263" s="37"/>
    </row>
    <row r="4264">
      <c r="A4264" s="21">
        <f t="shared" si="2"/>
        <v>115</v>
      </c>
      <c r="B4264" s="21" t="s">
        <v>329</v>
      </c>
      <c r="C4264" s="23">
        <v>223803.0</v>
      </c>
      <c r="D4264" s="26">
        <f t="shared" si="1"/>
        <v>2484.787319</v>
      </c>
      <c r="E4264" s="37"/>
    </row>
    <row r="4265">
      <c r="A4265" s="21">
        <f t="shared" si="2"/>
        <v>116</v>
      </c>
      <c r="B4265" s="21" t="s">
        <v>15</v>
      </c>
      <c r="C4265" s="23">
        <v>2940147.0</v>
      </c>
      <c r="D4265" s="26">
        <f t="shared" si="1"/>
        <v>33403.71577</v>
      </c>
      <c r="E4265" s="37"/>
    </row>
    <row r="4266">
      <c r="A4266" s="21">
        <f t="shared" si="2"/>
        <v>116</v>
      </c>
      <c r="B4266" s="21" t="s">
        <v>649</v>
      </c>
      <c r="C4266" s="23">
        <v>772403.0</v>
      </c>
      <c r="D4266" s="26">
        <f t="shared" si="1"/>
        <v>8775.455878</v>
      </c>
      <c r="E4266" s="37"/>
    </row>
    <row r="4267">
      <c r="A4267" s="21">
        <f t="shared" si="2"/>
        <v>116</v>
      </c>
      <c r="B4267" s="21" t="s">
        <v>721</v>
      </c>
      <c r="C4267" s="23">
        <v>193032.0</v>
      </c>
      <c r="D4267" s="26">
        <f t="shared" si="1"/>
        <v>2193.082884</v>
      </c>
      <c r="E4267" s="37"/>
    </row>
    <row r="4268">
      <c r="A4268" s="21">
        <f t="shared" si="2"/>
        <v>116</v>
      </c>
      <c r="B4268" s="21" t="s">
        <v>329</v>
      </c>
      <c r="C4268" s="23">
        <v>288722.0</v>
      </c>
      <c r="D4268" s="26">
        <f t="shared" si="1"/>
        <v>3280.239942</v>
      </c>
      <c r="E4268" s="37"/>
    </row>
    <row r="4269">
      <c r="A4269" s="21">
        <f t="shared" si="2"/>
        <v>117</v>
      </c>
      <c r="B4269" s="21" t="s">
        <v>15</v>
      </c>
      <c r="C4269" s="23">
        <v>2707812.0</v>
      </c>
      <c r="D4269" s="26">
        <f t="shared" si="1"/>
        <v>31479.7187</v>
      </c>
      <c r="E4269" s="37"/>
    </row>
    <row r="4270">
      <c r="A4270" s="21">
        <f t="shared" si="2"/>
        <v>117</v>
      </c>
      <c r="B4270" s="21" t="s">
        <v>649</v>
      </c>
      <c r="C4270" s="23">
        <v>765531.0</v>
      </c>
      <c r="D4270" s="26">
        <f t="shared" si="1"/>
        <v>8899.69486</v>
      </c>
      <c r="E4270" s="37"/>
    </row>
    <row r="4271">
      <c r="A4271" s="21">
        <f t="shared" si="2"/>
        <v>117</v>
      </c>
      <c r="B4271" s="21" t="s">
        <v>721</v>
      </c>
      <c r="C4271" s="23">
        <v>421064.0</v>
      </c>
      <c r="D4271" s="26">
        <f t="shared" si="1"/>
        <v>4895.087353</v>
      </c>
      <c r="E4271" s="37"/>
    </row>
    <row r="4272">
      <c r="A4272" s="21">
        <f t="shared" si="2"/>
        <v>117</v>
      </c>
      <c r="B4272" s="21" t="s">
        <v>329</v>
      </c>
      <c r="C4272" s="23">
        <v>299897.0</v>
      </c>
      <c r="D4272" s="26">
        <f t="shared" si="1"/>
        <v>3486.458144</v>
      </c>
      <c r="E4272" s="37"/>
    </row>
    <row r="4273">
      <c r="A4273" s="21">
        <f t="shared" si="2"/>
        <v>118</v>
      </c>
      <c r="B4273" s="21" t="s">
        <v>15</v>
      </c>
      <c r="C4273" s="23">
        <v>2546304.0</v>
      </c>
      <c r="D4273" s="26">
        <f t="shared" si="1"/>
        <v>30289.56246</v>
      </c>
      <c r="E4273" s="37"/>
    </row>
    <row r="4274">
      <c r="A4274" s="21">
        <f t="shared" si="2"/>
        <v>118</v>
      </c>
      <c r="B4274" s="21" t="s">
        <v>649</v>
      </c>
      <c r="C4274" s="23">
        <v>673461.0</v>
      </c>
      <c r="D4274" s="26">
        <f t="shared" si="1"/>
        <v>8011.15618</v>
      </c>
      <c r="E4274" s="37"/>
    </row>
    <row r="4275">
      <c r="A4275" s="21">
        <f t="shared" si="2"/>
        <v>118</v>
      </c>
      <c r="B4275" s="21" t="s">
        <v>721</v>
      </c>
      <c r="C4275" s="23">
        <v>633199.0</v>
      </c>
      <c r="D4275" s="26">
        <f t="shared" si="1"/>
        <v>7532.219508</v>
      </c>
      <c r="E4275" s="37"/>
    </row>
    <row r="4276">
      <c r="A4276" s="21">
        <f t="shared" si="2"/>
        <v>118</v>
      </c>
      <c r="B4276" s="21" t="s">
        <v>329</v>
      </c>
      <c r="C4276" s="23">
        <v>309063.0</v>
      </c>
      <c r="D4276" s="26">
        <f t="shared" si="1"/>
        <v>3676.459309</v>
      </c>
      <c r="E4276" s="37"/>
    </row>
    <row r="4277">
      <c r="A4277" s="21">
        <f t="shared" si="2"/>
        <v>118</v>
      </c>
      <c r="B4277" s="21" t="s">
        <v>844</v>
      </c>
      <c r="C4277" s="23">
        <v>32277.0</v>
      </c>
      <c r="D4277" s="26">
        <f t="shared" si="1"/>
        <v>383.9510945</v>
      </c>
      <c r="E4277" s="37"/>
    </row>
    <row r="4278">
      <c r="A4278" s="21">
        <f t="shared" si="2"/>
        <v>119</v>
      </c>
      <c r="B4278" s="21" t="s">
        <v>15</v>
      </c>
      <c r="C4278" s="23">
        <v>2311337.0</v>
      </c>
      <c r="D4278" s="26">
        <f t="shared" si="1"/>
        <v>28131.95214</v>
      </c>
      <c r="E4278" s="37"/>
    </row>
    <row r="4279">
      <c r="A4279" s="21">
        <f t="shared" si="2"/>
        <v>119</v>
      </c>
      <c r="B4279" s="21" t="s">
        <v>649</v>
      </c>
      <c r="C4279" s="23">
        <v>617234.0</v>
      </c>
      <c r="D4279" s="26">
        <f t="shared" si="1"/>
        <v>7512.533805</v>
      </c>
      <c r="E4279" s="37"/>
    </row>
    <row r="4280">
      <c r="A4280" s="21">
        <f t="shared" si="2"/>
        <v>119</v>
      </c>
      <c r="B4280" s="21" t="s">
        <v>721</v>
      </c>
      <c r="C4280" s="23">
        <v>751443.0</v>
      </c>
      <c r="D4280" s="26">
        <f t="shared" si="1"/>
        <v>9146.030419</v>
      </c>
      <c r="E4280" s="37"/>
    </row>
    <row r="4281">
      <c r="A4281" s="21">
        <f t="shared" si="2"/>
        <v>119</v>
      </c>
      <c r="B4281" s="21" t="s">
        <v>329</v>
      </c>
      <c r="C4281" s="23">
        <v>428475.0</v>
      </c>
      <c r="D4281" s="26">
        <f t="shared" si="1"/>
        <v>5215.093339</v>
      </c>
      <c r="E4281" s="37"/>
    </row>
    <row r="4282">
      <c r="A4282" s="21">
        <f t="shared" si="2"/>
        <v>119</v>
      </c>
      <c r="B4282" s="21" t="s">
        <v>844</v>
      </c>
      <c r="C4282" s="23">
        <v>85815.0</v>
      </c>
      <c r="D4282" s="26">
        <f t="shared" si="1"/>
        <v>1044.479223</v>
      </c>
      <c r="E4282" s="37"/>
    </row>
    <row r="4283">
      <c r="A4283" s="21">
        <f t="shared" si="2"/>
        <v>120</v>
      </c>
      <c r="B4283" s="21" t="s">
        <v>15</v>
      </c>
      <c r="C4283" s="23">
        <v>2132017.0</v>
      </c>
      <c r="D4283" s="26">
        <f t="shared" si="1"/>
        <v>26549.97797</v>
      </c>
      <c r="E4283" s="37"/>
    </row>
    <row r="4284">
      <c r="A4284" s="21">
        <f t="shared" si="2"/>
        <v>120</v>
      </c>
      <c r="B4284" s="21" t="s">
        <v>649</v>
      </c>
      <c r="C4284" s="23">
        <v>359733.0</v>
      </c>
      <c r="D4284" s="26">
        <f t="shared" si="1"/>
        <v>4479.750032</v>
      </c>
      <c r="E4284" s="37"/>
    </row>
    <row r="4285">
      <c r="A4285" s="21">
        <f t="shared" si="2"/>
        <v>120</v>
      </c>
      <c r="B4285" s="21" t="s">
        <v>721</v>
      </c>
      <c r="C4285" s="23">
        <v>896121.0</v>
      </c>
      <c r="D4285" s="26">
        <f t="shared" si="1"/>
        <v>11159.38231</v>
      </c>
      <c r="E4285" s="37"/>
    </row>
    <row r="4286">
      <c r="A4286" s="21">
        <f t="shared" si="2"/>
        <v>120</v>
      </c>
      <c r="B4286" s="21" t="s">
        <v>329</v>
      </c>
      <c r="C4286" s="23">
        <v>577552.0</v>
      </c>
      <c r="D4286" s="26">
        <f t="shared" si="1"/>
        <v>7192.247001</v>
      </c>
      <c r="E4286" s="37"/>
    </row>
    <row r="4287">
      <c r="A4287" s="21">
        <f t="shared" si="2"/>
        <v>120</v>
      </c>
      <c r="B4287" s="21" t="s">
        <v>844</v>
      </c>
      <c r="C4287" s="23">
        <v>228881.0</v>
      </c>
      <c r="D4287" s="26">
        <f t="shared" si="1"/>
        <v>2850.251901</v>
      </c>
      <c r="E4287" s="37"/>
    </row>
    <row r="4288">
      <c r="A4288" s="21">
        <f t="shared" si="2"/>
        <v>121</v>
      </c>
      <c r="B4288" s="21" t="s">
        <v>15</v>
      </c>
      <c r="C4288" s="23">
        <v>2045833.0</v>
      </c>
      <c r="D4288" s="26">
        <f t="shared" si="1"/>
        <v>26065.33101</v>
      </c>
      <c r="E4288" s="37"/>
    </row>
    <row r="4289">
      <c r="A4289" s="21">
        <f t="shared" si="2"/>
        <v>121</v>
      </c>
      <c r="B4289" s="21" t="s">
        <v>649</v>
      </c>
      <c r="C4289" s="23">
        <v>243264.0</v>
      </c>
      <c r="D4289" s="26">
        <f t="shared" si="1"/>
        <v>3099.35204</v>
      </c>
      <c r="E4289" s="37"/>
    </row>
    <row r="4290">
      <c r="A4290" s="21">
        <f t="shared" si="2"/>
        <v>121</v>
      </c>
      <c r="B4290" s="21" t="s">
        <v>721</v>
      </c>
      <c r="C4290" s="23">
        <v>969308.0</v>
      </c>
      <c r="D4290" s="26">
        <f t="shared" si="1"/>
        <v>12349.65604</v>
      </c>
      <c r="E4290" s="37"/>
    </row>
    <row r="4291">
      <c r="A4291" s="21">
        <f t="shared" si="2"/>
        <v>121</v>
      </c>
      <c r="B4291" s="21" t="s">
        <v>329</v>
      </c>
      <c r="C4291" s="23">
        <v>511266.0</v>
      </c>
      <c r="D4291" s="26">
        <f t="shared" si="1"/>
        <v>6513.883354</v>
      </c>
      <c r="E4291" s="37"/>
    </row>
    <row r="4292">
      <c r="A4292" s="21">
        <f t="shared" si="2"/>
        <v>121</v>
      </c>
      <c r="B4292" s="21" t="s">
        <v>844</v>
      </c>
      <c r="C4292" s="23">
        <v>424633.0</v>
      </c>
      <c r="D4292" s="26">
        <f t="shared" si="1"/>
        <v>5410.118862</v>
      </c>
      <c r="E4292" s="37"/>
    </row>
    <row r="4293">
      <c r="A4293" s="21">
        <f t="shared" si="2"/>
        <v>122</v>
      </c>
      <c r="B4293" s="21" t="s">
        <v>15</v>
      </c>
      <c r="C4293" s="23">
        <v>1982424.0</v>
      </c>
      <c r="D4293" s="26">
        <f t="shared" si="1"/>
        <v>25839.93597</v>
      </c>
      <c r="E4293" s="37"/>
    </row>
    <row r="4294">
      <c r="A4294" s="21">
        <f t="shared" si="2"/>
        <v>122</v>
      </c>
      <c r="B4294" s="21" t="s">
        <v>649</v>
      </c>
      <c r="C4294" s="23">
        <v>169633.0</v>
      </c>
      <c r="D4294" s="26">
        <f t="shared" si="1"/>
        <v>2211.083935</v>
      </c>
      <c r="E4294" s="37"/>
    </row>
    <row r="4295">
      <c r="A4295" s="21">
        <f t="shared" si="2"/>
        <v>122</v>
      </c>
      <c r="B4295" s="21" t="s">
        <v>721</v>
      </c>
      <c r="C4295" s="23">
        <v>982600.0</v>
      </c>
      <c r="D4295" s="26">
        <f t="shared" si="1"/>
        <v>12807.71474</v>
      </c>
      <c r="E4295" s="37"/>
    </row>
    <row r="4296">
      <c r="A4296" s="21">
        <f t="shared" si="2"/>
        <v>122</v>
      </c>
      <c r="B4296" s="21" t="s">
        <v>329</v>
      </c>
      <c r="C4296" s="23">
        <v>504118.0</v>
      </c>
      <c r="D4296" s="26">
        <f t="shared" si="1"/>
        <v>6570.933788</v>
      </c>
      <c r="E4296" s="37"/>
    </row>
    <row r="4297">
      <c r="A4297" s="21">
        <f t="shared" si="2"/>
        <v>122</v>
      </c>
      <c r="B4297" s="21" t="s">
        <v>844</v>
      </c>
      <c r="C4297" s="23">
        <v>555529.0</v>
      </c>
      <c r="D4297" s="26">
        <f t="shared" si="1"/>
        <v>7241.051254</v>
      </c>
      <c r="E4297" s="37"/>
    </row>
    <row r="4298">
      <c r="A4298" s="21">
        <f t="shared" si="2"/>
        <v>123</v>
      </c>
      <c r="B4298" s="21" t="s">
        <v>15</v>
      </c>
      <c r="C4298" s="23">
        <v>1869884.0</v>
      </c>
      <c r="D4298" s="26">
        <f t="shared" si="1"/>
        <v>24934.07274</v>
      </c>
      <c r="E4298" s="37"/>
    </row>
    <row r="4299">
      <c r="A4299" s="21">
        <f t="shared" si="2"/>
        <v>123</v>
      </c>
      <c r="B4299" s="21" t="s">
        <v>649</v>
      </c>
      <c r="C4299" s="23">
        <v>131986.0</v>
      </c>
      <c r="D4299" s="26">
        <f t="shared" si="1"/>
        <v>1759.974696</v>
      </c>
      <c r="E4299" s="37"/>
    </row>
    <row r="4300">
      <c r="A4300" s="21">
        <f t="shared" si="2"/>
        <v>123</v>
      </c>
      <c r="B4300" s="21" t="s">
        <v>721</v>
      </c>
      <c r="C4300" s="23">
        <v>1016544.0</v>
      </c>
      <c r="D4300" s="26">
        <f t="shared" si="1"/>
        <v>13555.1628</v>
      </c>
      <c r="E4300" s="37"/>
    </row>
    <row r="4301">
      <c r="A4301" s="21">
        <f t="shared" si="2"/>
        <v>123</v>
      </c>
      <c r="B4301" s="21" t="s">
        <v>329</v>
      </c>
      <c r="C4301" s="23">
        <v>576523.0</v>
      </c>
      <c r="D4301" s="26">
        <f t="shared" si="1"/>
        <v>7687.678175</v>
      </c>
      <c r="E4301" s="37"/>
    </row>
    <row r="4302">
      <c r="A4302" s="21">
        <f t="shared" si="2"/>
        <v>123</v>
      </c>
      <c r="B4302" s="21" t="s">
        <v>844</v>
      </c>
      <c r="C4302" s="23">
        <v>599367.0</v>
      </c>
      <c r="D4302" s="26">
        <f t="shared" si="1"/>
        <v>7992.29277</v>
      </c>
      <c r="E4302" s="37"/>
    </row>
    <row r="4303">
      <c r="A4303" s="21">
        <f t="shared" si="2"/>
        <v>124</v>
      </c>
      <c r="B4303" s="21" t="s">
        <v>15</v>
      </c>
      <c r="C4303" s="23">
        <v>1801079.0</v>
      </c>
      <c r="D4303" s="26">
        <f t="shared" si="1"/>
        <v>24568.37424</v>
      </c>
      <c r="E4303" s="37"/>
    </row>
    <row r="4304">
      <c r="A4304" s="21">
        <f t="shared" si="2"/>
        <v>124</v>
      </c>
      <c r="B4304" s="21" t="s">
        <v>649</v>
      </c>
      <c r="C4304" s="23">
        <v>117647.0</v>
      </c>
      <c r="D4304" s="26">
        <f t="shared" si="1"/>
        <v>1604.813295</v>
      </c>
      <c r="E4304" s="37"/>
    </row>
    <row r="4305">
      <c r="A4305" s="21">
        <f t="shared" si="2"/>
        <v>124</v>
      </c>
      <c r="B4305" s="21" t="s">
        <v>721</v>
      </c>
      <c r="C4305" s="23">
        <v>1067970.0</v>
      </c>
      <c r="D4305" s="26">
        <f t="shared" si="1"/>
        <v>14568.09315</v>
      </c>
      <c r="E4305" s="37"/>
    </row>
    <row r="4306">
      <c r="A4306" s="21">
        <f t="shared" si="2"/>
        <v>124</v>
      </c>
      <c r="B4306" s="21" t="s">
        <v>329</v>
      </c>
      <c r="C4306" s="23">
        <v>571182.0</v>
      </c>
      <c r="D4306" s="26">
        <f t="shared" si="1"/>
        <v>7791.447869</v>
      </c>
      <c r="E4306" s="37"/>
    </row>
    <row r="4307">
      <c r="A4307" s="21">
        <f t="shared" si="2"/>
        <v>124</v>
      </c>
      <c r="B4307" s="21" t="s">
        <v>844</v>
      </c>
      <c r="C4307" s="23">
        <v>636426.0</v>
      </c>
      <c r="D4307" s="26">
        <f t="shared" si="1"/>
        <v>8681.436043</v>
      </c>
      <c r="E4307" s="37"/>
    </row>
    <row r="4308">
      <c r="A4308" s="21">
        <f t="shared" si="2"/>
        <v>125</v>
      </c>
      <c r="B4308" s="21" t="s">
        <v>15</v>
      </c>
      <c r="C4308" s="23">
        <v>1708277.0</v>
      </c>
      <c r="D4308" s="26">
        <f t="shared" si="1"/>
        <v>23836.80548</v>
      </c>
      <c r="E4308" s="37"/>
    </row>
    <row r="4309">
      <c r="A4309" s="21">
        <f t="shared" si="2"/>
        <v>125</v>
      </c>
      <c r="B4309" s="21" t="s">
        <v>649</v>
      </c>
      <c r="C4309" s="23">
        <v>158720.0</v>
      </c>
      <c r="D4309" s="26">
        <f t="shared" si="1"/>
        <v>2214.733188</v>
      </c>
      <c r="E4309" s="37"/>
    </row>
    <row r="4310">
      <c r="A4310" s="21">
        <f t="shared" si="2"/>
        <v>125</v>
      </c>
      <c r="B4310" s="21" t="s">
        <v>721</v>
      </c>
      <c r="C4310" s="23">
        <v>1154496.0</v>
      </c>
      <c r="D4310" s="26">
        <f t="shared" si="1"/>
        <v>16109.50483</v>
      </c>
      <c r="E4310" s="37"/>
    </row>
    <row r="4311">
      <c r="A4311" s="21">
        <f t="shared" si="2"/>
        <v>125</v>
      </c>
      <c r="B4311" s="21" t="s">
        <v>329</v>
      </c>
      <c r="C4311" s="23">
        <v>524866.0</v>
      </c>
      <c r="D4311" s="26">
        <f t="shared" si="1"/>
        <v>7323.829065</v>
      </c>
      <c r="E4311" s="37"/>
    </row>
    <row r="4312">
      <c r="A4312" s="21">
        <f t="shared" si="2"/>
        <v>125</v>
      </c>
      <c r="B4312" s="21" t="s">
        <v>844</v>
      </c>
      <c r="C4312" s="23">
        <v>647945.0</v>
      </c>
      <c r="D4312" s="26">
        <f t="shared" si="1"/>
        <v>9041.237999</v>
      </c>
      <c r="E4312" s="37"/>
    </row>
    <row r="4313">
      <c r="A4313" s="21">
        <f t="shared" si="2"/>
        <v>126</v>
      </c>
      <c r="B4313" s="21" t="s">
        <v>15</v>
      </c>
      <c r="C4313" s="23">
        <v>1737615.0</v>
      </c>
      <c r="D4313" s="26">
        <f t="shared" si="1"/>
        <v>24801.0452</v>
      </c>
      <c r="E4313" s="37"/>
    </row>
    <row r="4314">
      <c r="A4314" s="21">
        <f t="shared" si="2"/>
        <v>126</v>
      </c>
      <c r="B4314" s="21" t="s">
        <v>649</v>
      </c>
      <c r="C4314" s="23">
        <v>206547.0</v>
      </c>
      <c r="D4314" s="26">
        <f t="shared" si="1"/>
        <v>2948.053213</v>
      </c>
      <c r="E4314" s="37"/>
    </row>
    <row r="4315">
      <c r="A4315" s="21">
        <f t="shared" si="2"/>
        <v>126</v>
      </c>
      <c r="B4315" s="21" t="s">
        <v>721</v>
      </c>
      <c r="C4315" s="23">
        <v>1089614.0</v>
      </c>
      <c r="D4315" s="26">
        <f t="shared" si="1"/>
        <v>15552.1022</v>
      </c>
      <c r="E4315" s="37"/>
    </row>
    <row r="4316">
      <c r="A4316" s="21">
        <f t="shared" si="2"/>
        <v>126</v>
      </c>
      <c r="B4316" s="21" t="s">
        <v>329</v>
      </c>
      <c r="C4316" s="23">
        <v>472873.0</v>
      </c>
      <c r="D4316" s="26">
        <f t="shared" si="1"/>
        <v>6749.334374</v>
      </c>
      <c r="E4316" s="37"/>
    </row>
    <row r="4317">
      <c r="A4317" s="21">
        <f t="shared" si="2"/>
        <v>126</v>
      </c>
      <c r="B4317" s="21" t="s">
        <v>844</v>
      </c>
      <c r="C4317" s="23">
        <v>687655.0</v>
      </c>
      <c r="D4317" s="26">
        <f t="shared" si="1"/>
        <v>9814.926056</v>
      </c>
      <c r="E4317" s="37"/>
    </row>
    <row r="4318">
      <c r="A4318" s="21">
        <f t="shared" si="2"/>
        <v>127</v>
      </c>
      <c r="B4318" s="21" t="s">
        <v>15</v>
      </c>
      <c r="C4318" s="23">
        <v>1856421.0</v>
      </c>
      <c r="D4318" s="26">
        <f t="shared" si="1"/>
        <v>27101.89684</v>
      </c>
      <c r="E4318" s="37"/>
    </row>
    <row r="4319">
      <c r="A4319" s="21">
        <f t="shared" si="2"/>
        <v>127</v>
      </c>
      <c r="B4319" s="21" t="s">
        <v>649</v>
      </c>
      <c r="C4319" s="23">
        <v>215098.0</v>
      </c>
      <c r="D4319" s="26">
        <f t="shared" si="1"/>
        <v>3140.216474</v>
      </c>
      <c r="E4319" s="37"/>
    </row>
    <row r="4320">
      <c r="A4320" s="21">
        <f t="shared" si="2"/>
        <v>127</v>
      </c>
      <c r="B4320" s="21" t="s">
        <v>721</v>
      </c>
      <c r="C4320" s="23">
        <v>948113.0</v>
      </c>
      <c r="D4320" s="26">
        <f t="shared" si="1"/>
        <v>13841.50509</v>
      </c>
      <c r="E4320" s="37"/>
    </row>
    <row r="4321">
      <c r="A4321" s="21">
        <f t="shared" si="2"/>
        <v>127</v>
      </c>
      <c r="B4321" s="21" t="s">
        <v>329</v>
      </c>
      <c r="C4321" s="23">
        <v>458668.0</v>
      </c>
      <c r="D4321" s="26">
        <f t="shared" si="1"/>
        <v>6696.095777</v>
      </c>
      <c r="E4321" s="37"/>
    </row>
    <row r="4322">
      <c r="A4322" s="21">
        <f t="shared" si="2"/>
        <v>127</v>
      </c>
      <c r="B4322" s="21" t="s">
        <v>844</v>
      </c>
      <c r="C4322" s="23">
        <v>716004.0</v>
      </c>
      <c r="D4322" s="26">
        <f t="shared" si="1"/>
        <v>10452.94496</v>
      </c>
      <c r="E4322" s="37"/>
    </row>
    <row r="4323">
      <c r="A4323" s="21">
        <f t="shared" si="2"/>
        <v>128</v>
      </c>
      <c r="B4323" s="21" t="s">
        <v>15</v>
      </c>
      <c r="C4323" s="23">
        <v>1872613.0</v>
      </c>
      <c r="D4323" s="26">
        <f t="shared" si="1"/>
        <v>27961.32213</v>
      </c>
      <c r="E4323" s="37"/>
    </row>
    <row r="4324">
      <c r="A4324" s="21">
        <f t="shared" si="2"/>
        <v>128</v>
      </c>
      <c r="B4324" s="21" t="s">
        <v>649</v>
      </c>
      <c r="C4324" s="23">
        <v>206441.0</v>
      </c>
      <c r="D4324" s="26">
        <f t="shared" si="1"/>
        <v>3082.518012</v>
      </c>
      <c r="E4324" s="37"/>
    </row>
    <row r="4325">
      <c r="A4325" s="21">
        <f t="shared" si="2"/>
        <v>128</v>
      </c>
      <c r="B4325" s="21" t="s">
        <v>721</v>
      </c>
      <c r="C4325" s="23">
        <v>881158.0</v>
      </c>
      <c r="D4325" s="26">
        <f t="shared" si="1"/>
        <v>13157.19942</v>
      </c>
      <c r="E4325" s="37"/>
    </row>
    <row r="4326">
      <c r="A4326" s="21">
        <f t="shared" si="2"/>
        <v>128</v>
      </c>
      <c r="B4326" s="21" t="s">
        <v>329</v>
      </c>
      <c r="C4326" s="23">
        <v>514747.0</v>
      </c>
      <c r="D4326" s="26">
        <f t="shared" si="1"/>
        <v>7686.055091</v>
      </c>
      <c r="E4326" s="37"/>
    </row>
    <row r="4327">
      <c r="A4327" s="21">
        <f t="shared" si="2"/>
        <v>128</v>
      </c>
      <c r="B4327" s="21" t="s">
        <v>844</v>
      </c>
      <c r="C4327" s="23">
        <v>719345.0</v>
      </c>
      <c r="D4327" s="26">
        <f t="shared" si="1"/>
        <v>10741.05395</v>
      </c>
      <c r="E4327" s="37"/>
    </row>
    <row r="4328">
      <c r="A4328" s="21">
        <f t="shared" si="2"/>
        <v>129</v>
      </c>
      <c r="B4328" s="21" t="s">
        <v>15</v>
      </c>
      <c r="C4328" s="23">
        <v>1980718.0</v>
      </c>
      <c r="D4328" s="26">
        <f t="shared" si="1"/>
        <v>30248.09104</v>
      </c>
      <c r="E4328" s="37"/>
    </row>
    <row r="4329">
      <c r="A4329" s="21">
        <f t="shared" si="2"/>
        <v>129</v>
      </c>
      <c r="B4329" s="21" t="s">
        <v>649</v>
      </c>
      <c r="C4329" s="23">
        <v>175340.0</v>
      </c>
      <c r="D4329" s="26">
        <f t="shared" si="1"/>
        <v>2677.665515</v>
      </c>
      <c r="E4329" s="37"/>
    </row>
    <row r="4330">
      <c r="A4330" s="21">
        <f t="shared" si="2"/>
        <v>129</v>
      </c>
      <c r="B4330" s="21" t="s">
        <v>721</v>
      </c>
      <c r="C4330" s="23">
        <v>740830.0</v>
      </c>
      <c r="D4330" s="26">
        <f t="shared" si="1"/>
        <v>11313.41932</v>
      </c>
      <c r="E4330" s="37"/>
    </row>
    <row r="4331">
      <c r="A4331" s="21">
        <f t="shared" si="2"/>
        <v>129</v>
      </c>
      <c r="B4331" s="21" t="s">
        <v>329</v>
      </c>
      <c r="C4331" s="23">
        <v>506883.0</v>
      </c>
      <c r="D4331" s="26">
        <f t="shared" si="1"/>
        <v>7740.750138</v>
      </c>
      <c r="E4331" s="37"/>
    </row>
    <row r="4332">
      <c r="A4332" s="21">
        <f t="shared" si="2"/>
        <v>129</v>
      </c>
      <c r="B4332" s="21" t="s">
        <v>844</v>
      </c>
      <c r="C4332" s="23">
        <v>790533.0</v>
      </c>
      <c r="D4332" s="26">
        <f t="shared" si="1"/>
        <v>12072.44754</v>
      </c>
      <c r="E4332" s="37"/>
    </row>
    <row r="4333">
      <c r="A4333" s="21">
        <f t="shared" si="2"/>
        <v>130</v>
      </c>
      <c r="B4333" s="21" t="s">
        <v>15</v>
      </c>
      <c r="C4333" s="23">
        <v>1989868.0</v>
      </c>
      <c r="D4333" s="26">
        <f t="shared" si="1"/>
        <v>31077.34952</v>
      </c>
      <c r="E4333" s="37"/>
    </row>
    <row r="4334">
      <c r="A4334" s="21">
        <f t="shared" si="2"/>
        <v>130</v>
      </c>
      <c r="B4334" s="21" t="s">
        <v>649</v>
      </c>
      <c r="C4334" s="23">
        <v>174832.0</v>
      </c>
      <c r="D4334" s="26">
        <f t="shared" si="1"/>
        <v>2730.49025</v>
      </c>
      <c r="E4334" s="37"/>
    </row>
    <row r="4335">
      <c r="A4335" s="21">
        <f t="shared" si="2"/>
        <v>130</v>
      </c>
      <c r="B4335" s="21" t="s">
        <v>721</v>
      </c>
      <c r="C4335" s="23">
        <v>773803.0</v>
      </c>
      <c r="D4335" s="26">
        <f t="shared" si="1"/>
        <v>12085.09624</v>
      </c>
      <c r="E4335" s="37"/>
    </row>
    <row r="4336">
      <c r="A4336" s="21">
        <f t="shared" si="2"/>
        <v>130</v>
      </c>
      <c r="B4336" s="21" t="s">
        <v>329</v>
      </c>
      <c r="C4336" s="23">
        <v>501923.0</v>
      </c>
      <c r="D4336" s="26">
        <f t="shared" si="1"/>
        <v>7838.930274</v>
      </c>
      <c r="E4336" s="37"/>
    </row>
    <row r="4337">
      <c r="A4337" s="21">
        <f t="shared" si="2"/>
        <v>130</v>
      </c>
      <c r="B4337" s="21" t="s">
        <v>844</v>
      </c>
      <c r="C4337" s="23">
        <v>753878.0</v>
      </c>
      <c r="D4337" s="26">
        <f t="shared" si="1"/>
        <v>11773.91169</v>
      </c>
      <c r="E4337" s="37"/>
    </row>
    <row r="4338">
      <c r="A4338" s="21">
        <f t="shared" si="2"/>
        <v>131</v>
      </c>
      <c r="B4338" s="21" t="s">
        <v>15</v>
      </c>
      <c r="C4338" s="23">
        <v>2049282.0</v>
      </c>
      <c r="D4338" s="26">
        <f t="shared" si="1"/>
        <v>32729.85293</v>
      </c>
      <c r="E4338" s="37"/>
    </row>
    <row r="4339">
      <c r="A4339" s="21">
        <f t="shared" si="2"/>
        <v>131</v>
      </c>
      <c r="B4339" s="21" t="s">
        <v>649</v>
      </c>
      <c r="C4339" s="23">
        <v>200965.0</v>
      </c>
      <c r="D4339" s="26">
        <f t="shared" si="1"/>
        <v>3209.687536</v>
      </c>
      <c r="E4339" s="37"/>
    </row>
    <row r="4340">
      <c r="A4340" s="21">
        <f t="shared" si="2"/>
        <v>131</v>
      </c>
      <c r="B4340" s="21" t="s">
        <v>721</v>
      </c>
      <c r="C4340" s="23">
        <v>877751.0</v>
      </c>
      <c r="D4340" s="26">
        <f t="shared" si="1"/>
        <v>14018.89107</v>
      </c>
      <c r="E4340" s="37"/>
    </row>
    <row r="4341">
      <c r="A4341" s="21">
        <f t="shared" si="2"/>
        <v>131</v>
      </c>
      <c r="B4341" s="21" t="s">
        <v>329</v>
      </c>
      <c r="C4341" s="23">
        <v>406430.0</v>
      </c>
      <c r="D4341" s="26">
        <f t="shared" si="1"/>
        <v>6491.246263</v>
      </c>
      <c r="E4341" s="37"/>
    </row>
    <row r="4342">
      <c r="A4342" s="21">
        <f t="shared" si="2"/>
        <v>131</v>
      </c>
      <c r="B4342" s="21" t="s">
        <v>844</v>
      </c>
      <c r="C4342" s="23">
        <v>659876.0</v>
      </c>
      <c r="D4342" s="26">
        <f t="shared" si="1"/>
        <v>10539.12757</v>
      </c>
      <c r="E4342" s="37"/>
    </row>
    <row r="4343">
      <c r="A4343" s="21">
        <f t="shared" si="2"/>
        <v>132</v>
      </c>
      <c r="B4343" s="21" t="s">
        <v>15</v>
      </c>
      <c r="C4343" s="23">
        <v>2078562.0</v>
      </c>
      <c r="D4343" s="26">
        <f t="shared" si="1"/>
        <v>33947.33491</v>
      </c>
      <c r="E4343" s="37"/>
    </row>
    <row r="4344">
      <c r="A4344" s="21">
        <f t="shared" si="2"/>
        <v>132</v>
      </c>
      <c r="B4344" s="21" t="s">
        <v>649</v>
      </c>
      <c r="C4344" s="23">
        <v>193802.0</v>
      </c>
      <c r="D4344" s="26">
        <f t="shared" si="1"/>
        <v>3165.198536</v>
      </c>
      <c r="E4344" s="37"/>
    </row>
    <row r="4345">
      <c r="A4345" s="21">
        <f t="shared" si="2"/>
        <v>132</v>
      </c>
      <c r="B4345" s="21" t="s">
        <v>721</v>
      </c>
      <c r="C4345" s="23">
        <v>897181.0</v>
      </c>
      <c r="D4345" s="26">
        <f t="shared" si="1"/>
        <v>14652.87246</v>
      </c>
      <c r="E4345" s="37"/>
    </row>
    <row r="4346">
      <c r="A4346" s="21">
        <f t="shared" si="2"/>
        <v>132</v>
      </c>
      <c r="B4346" s="21" t="s">
        <v>329</v>
      </c>
      <c r="C4346" s="23">
        <v>394371.0</v>
      </c>
      <c r="D4346" s="26">
        <f t="shared" si="1"/>
        <v>6440.916564</v>
      </c>
      <c r="E4346" s="37"/>
    </row>
    <row r="4347">
      <c r="A4347" s="21">
        <f t="shared" si="2"/>
        <v>132</v>
      </c>
      <c r="B4347" s="21" t="s">
        <v>844</v>
      </c>
      <c r="C4347" s="23">
        <v>630388.0</v>
      </c>
      <c r="D4347" s="26">
        <f t="shared" si="1"/>
        <v>10295.57577</v>
      </c>
      <c r="E4347" s="37"/>
    </row>
    <row r="4348">
      <c r="A4348" s="21">
        <f t="shared" si="2"/>
        <v>133</v>
      </c>
      <c r="B4348" s="21" t="s">
        <v>15</v>
      </c>
      <c r="C4348" s="23">
        <v>1929618.0</v>
      </c>
      <c r="D4348" s="26">
        <f t="shared" si="1"/>
        <v>32224.90621</v>
      </c>
      <c r="E4348" s="37"/>
    </row>
    <row r="4349">
      <c r="A4349" s="21">
        <f t="shared" si="2"/>
        <v>133</v>
      </c>
      <c r="B4349" s="21" t="s">
        <v>649</v>
      </c>
      <c r="C4349" s="23">
        <v>230514.0</v>
      </c>
      <c r="D4349" s="26">
        <f t="shared" si="1"/>
        <v>3849.61792</v>
      </c>
      <c r="E4349" s="37"/>
    </row>
    <row r="4350">
      <c r="A4350" s="21">
        <f t="shared" si="2"/>
        <v>133</v>
      </c>
      <c r="B4350" s="21" t="s">
        <v>721</v>
      </c>
      <c r="C4350" s="23">
        <v>991740.0</v>
      </c>
      <c r="D4350" s="26">
        <f t="shared" si="1"/>
        <v>16562.20479</v>
      </c>
      <c r="E4350" s="37"/>
    </row>
    <row r="4351">
      <c r="A4351" s="21">
        <f t="shared" si="2"/>
        <v>133</v>
      </c>
      <c r="B4351" s="21" t="s">
        <v>329</v>
      </c>
      <c r="C4351" s="23">
        <v>414771.0</v>
      </c>
      <c r="D4351" s="26">
        <f t="shared" si="1"/>
        <v>6926.737093</v>
      </c>
      <c r="E4351" s="37"/>
    </row>
    <row r="4352">
      <c r="A4352" s="21">
        <f t="shared" si="2"/>
        <v>133</v>
      </c>
      <c r="B4352" s="21" t="s">
        <v>844</v>
      </c>
      <c r="C4352" s="23">
        <v>627661.0</v>
      </c>
      <c r="D4352" s="26">
        <f t="shared" si="1"/>
        <v>10482.0316</v>
      </c>
      <c r="E4352" s="37"/>
    </row>
    <row r="4353">
      <c r="A4353" s="21">
        <f t="shared" si="2"/>
        <v>134</v>
      </c>
      <c r="B4353" s="21" t="s">
        <v>15</v>
      </c>
      <c r="C4353" s="23">
        <v>1727683.0</v>
      </c>
      <c r="D4353" s="26">
        <f t="shared" si="1"/>
        <v>29501.13538</v>
      </c>
      <c r="E4353" s="37"/>
    </row>
    <row r="4354">
      <c r="A4354" s="21">
        <f t="shared" si="2"/>
        <v>134</v>
      </c>
      <c r="B4354" s="21" t="s">
        <v>649</v>
      </c>
      <c r="C4354" s="23">
        <v>218071.0</v>
      </c>
      <c r="D4354" s="26">
        <f t="shared" si="1"/>
        <v>3723.682002</v>
      </c>
      <c r="E4354" s="37"/>
    </row>
    <row r="4355">
      <c r="A4355" s="21">
        <f t="shared" si="2"/>
        <v>134</v>
      </c>
      <c r="B4355" s="21" t="s">
        <v>721</v>
      </c>
      <c r="C4355" s="23">
        <v>1097006.0</v>
      </c>
      <c r="D4355" s="26">
        <f t="shared" si="1"/>
        <v>18731.97949</v>
      </c>
      <c r="E4355" s="37"/>
    </row>
    <row r="4356">
      <c r="A4356" s="21">
        <f t="shared" si="2"/>
        <v>134</v>
      </c>
      <c r="B4356" s="21" t="s">
        <v>329</v>
      </c>
      <c r="C4356" s="23">
        <v>495413.0</v>
      </c>
      <c r="D4356" s="26">
        <f t="shared" si="1"/>
        <v>8459.448857</v>
      </c>
      <c r="E4356" s="37"/>
    </row>
    <row r="4357">
      <c r="A4357" s="21">
        <f t="shared" si="2"/>
        <v>134</v>
      </c>
      <c r="B4357" s="21" t="s">
        <v>844</v>
      </c>
      <c r="C4357" s="23">
        <v>656131.0</v>
      </c>
      <c r="D4357" s="26">
        <f t="shared" si="1"/>
        <v>11203.79691</v>
      </c>
      <c r="E4357" s="37"/>
    </row>
    <row r="4358">
      <c r="A4358" s="21">
        <f t="shared" si="2"/>
        <v>135</v>
      </c>
      <c r="B4358" s="21" t="s">
        <v>15</v>
      </c>
      <c r="C4358" s="23">
        <v>1618120.0</v>
      </c>
      <c r="D4358" s="26">
        <f t="shared" si="1"/>
        <v>28249.83748</v>
      </c>
      <c r="E4358" s="37"/>
    </row>
    <row r="4359">
      <c r="A4359" s="21">
        <f t="shared" si="2"/>
        <v>135</v>
      </c>
      <c r="B4359" s="21" t="s">
        <v>649</v>
      </c>
      <c r="C4359" s="23">
        <v>318660.0</v>
      </c>
      <c r="D4359" s="26">
        <f t="shared" si="1"/>
        <v>5563.303842</v>
      </c>
      <c r="E4359" s="37"/>
    </row>
    <row r="4360">
      <c r="A4360" s="21">
        <f t="shared" si="2"/>
        <v>135</v>
      </c>
      <c r="B4360" s="21" t="s">
        <v>721</v>
      </c>
      <c r="C4360" s="23">
        <v>1112293.0</v>
      </c>
      <c r="D4360" s="26">
        <f t="shared" si="1"/>
        <v>19418.89136</v>
      </c>
      <c r="E4360" s="37"/>
    </row>
    <row r="4361">
      <c r="A4361" s="21">
        <f t="shared" si="2"/>
        <v>135</v>
      </c>
      <c r="B4361" s="21" t="s">
        <v>329</v>
      </c>
      <c r="C4361" s="23">
        <v>516492.0</v>
      </c>
      <c r="D4361" s="26">
        <f t="shared" si="1"/>
        <v>9017.140299</v>
      </c>
      <c r="E4361" s="37"/>
    </row>
    <row r="4362">
      <c r="A4362" s="21">
        <f t="shared" si="2"/>
        <v>135</v>
      </c>
      <c r="B4362" s="21" t="s">
        <v>844</v>
      </c>
      <c r="C4362" s="23">
        <v>628739.0</v>
      </c>
      <c r="D4362" s="26">
        <f t="shared" si="1"/>
        <v>10976.79688</v>
      </c>
      <c r="E4362" s="37"/>
    </row>
    <row r="4363">
      <c r="A4363" s="21">
        <f t="shared" si="2"/>
        <v>136</v>
      </c>
      <c r="B4363" s="21" t="s">
        <v>15</v>
      </c>
      <c r="C4363" s="23">
        <v>1486760.0</v>
      </c>
      <c r="D4363" s="26">
        <f t="shared" si="1"/>
        <v>26537.03063</v>
      </c>
      <c r="E4363" s="37"/>
    </row>
    <row r="4364">
      <c r="A4364" s="21">
        <f t="shared" si="2"/>
        <v>136</v>
      </c>
      <c r="B4364" s="21" t="s">
        <v>649</v>
      </c>
      <c r="C4364" s="23">
        <v>265074.0</v>
      </c>
      <c r="D4364" s="26">
        <f t="shared" si="1"/>
        <v>4731.279331</v>
      </c>
      <c r="E4364" s="37"/>
    </row>
    <row r="4365">
      <c r="A4365" s="21">
        <f t="shared" si="2"/>
        <v>136</v>
      </c>
      <c r="B4365" s="21" t="s">
        <v>721</v>
      </c>
      <c r="C4365" s="23">
        <v>1156187.0</v>
      </c>
      <c r="D4365" s="26">
        <f t="shared" si="1"/>
        <v>20636.6662</v>
      </c>
      <c r="E4365" s="37"/>
    </row>
    <row r="4366">
      <c r="A4366" s="21">
        <f t="shared" si="2"/>
        <v>136</v>
      </c>
      <c r="B4366" s="21" t="s">
        <v>329</v>
      </c>
      <c r="C4366" s="23">
        <v>621887.0</v>
      </c>
      <c r="D4366" s="26">
        <f t="shared" si="1"/>
        <v>11099.9989</v>
      </c>
      <c r="E4366" s="37"/>
    </row>
    <row r="4367">
      <c r="A4367" s="21">
        <f t="shared" si="2"/>
        <v>136</v>
      </c>
      <c r="B4367" s="21" t="s">
        <v>844</v>
      </c>
      <c r="C4367" s="23">
        <v>664396.0</v>
      </c>
      <c r="D4367" s="26">
        <f t="shared" si="1"/>
        <v>11858.7378</v>
      </c>
      <c r="E4367" s="37"/>
    </row>
    <row r="4368">
      <c r="A4368" s="21">
        <f t="shared" si="2"/>
        <v>137</v>
      </c>
      <c r="B4368" s="21" t="s">
        <v>15</v>
      </c>
      <c r="C4368" s="23">
        <v>1336989.0</v>
      </c>
      <c r="D4368" s="26">
        <f t="shared" si="1"/>
        <v>24396.11366</v>
      </c>
      <c r="E4368" s="37"/>
    </row>
    <row r="4369">
      <c r="A4369" s="21">
        <f t="shared" si="2"/>
        <v>137</v>
      </c>
      <c r="B4369" s="21" t="s">
        <v>649</v>
      </c>
      <c r="C4369" s="23">
        <v>230540.0</v>
      </c>
      <c r="D4369" s="26">
        <f t="shared" si="1"/>
        <v>4206.676378</v>
      </c>
      <c r="E4369" s="37"/>
    </row>
    <row r="4370">
      <c r="A4370" s="21">
        <f t="shared" si="2"/>
        <v>137</v>
      </c>
      <c r="B4370" s="21" t="s">
        <v>721</v>
      </c>
      <c r="C4370" s="23">
        <v>1272752.0</v>
      </c>
      <c r="D4370" s="26">
        <f t="shared" si="1"/>
        <v>23223.9775</v>
      </c>
      <c r="E4370" s="37"/>
    </row>
    <row r="4371">
      <c r="A4371" s="21">
        <f t="shared" si="2"/>
        <v>137</v>
      </c>
      <c r="B4371" s="21" t="s">
        <v>329</v>
      </c>
      <c r="C4371" s="23">
        <v>665252.0</v>
      </c>
      <c r="D4371" s="26">
        <f t="shared" si="1"/>
        <v>12138.89075</v>
      </c>
      <c r="E4371" s="37"/>
    </row>
    <row r="4372">
      <c r="A4372" s="21">
        <f t="shared" si="2"/>
        <v>137</v>
      </c>
      <c r="B4372" s="21" t="s">
        <v>844</v>
      </c>
      <c r="C4372" s="23">
        <v>688771.0</v>
      </c>
      <c r="D4372" s="26">
        <f t="shared" si="1"/>
        <v>12568.04327</v>
      </c>
      <c r="E4372" s="37"/>
    </row>
    <row r="4373">
      <c r="A4373" s="21">
        <f t="shared" si="2"/>
        <v>138</v>
      </c>
      <c r="B4373" s="21" t="s">
        <v>15</v>
      </c>
      <c r="C4373" s="23">
        <v>1334775.0</v>
      </c>
      <c r="D4373" s="26">
        <f t="shared" si="1"/>
        <v>24897.56097</v>
      </c>
      <c r="E4373" s="37"/>
    </row>
    <row r="4374">
      <c r="A4374" s="21">
        <f t="shared" si="2"/>
        <v>138</v>
      </c>
      <c r="B4374" s="21" t="s">
        <v>649</v>
      </c>
      <c r="C4374" s="23">
        <v>291885.0</v>
      </c>
      <c r="D4374" s="26">
        <f t="shared" si="1"/>
        <v>5444.531538</v>
      </c>
      <c r="E4374" s="37"/>
    </row>
    <row r="4375">
      <c r="A4375" s="21">
        <f t="shared" si="2"/>
        <v>138</v>
      </c>
      <c r="B4375" s="21" t="s">
        <v>721</v>
      </c>
      <c r="C4375" s="23">
        <v>1221761.0</v>
      </c>
      <c r="D4375" s="26">
        <f t="shared" si="1"/>
        <v>22789.51058</v>
      </c>
      <c r="E4375" s="37"/>
    </row>
    <row r="4376">
      <c r="A4376" s="21">
        <f t="shared" si="2"/>
        <v>138</v>
      </c>
      <c r="B4376" s="21" t="s">
        <v>329</v>
      </c>
      <c r="C4376" s="23">
        <v>715113.0</v>
      </c>
      <c r="D4376" s="26">
        <f t="shared" si="1"/>
        <v>13339.00434</v>
      </c>
      <c r="E4376" s="37"/>
    </row>
    <row r="4377">
      <c r="A4377" s="21">
        <f t="shared" si="2"/>
        <v>138</v>
      </c>
      <c r="B4377" s="21" t="s">
        <v>844</v>
      </c>
      <c r="C4377" s="23">
        <v>630770.0</v>
      </c>
      <c r="D4377" s="26">
        <f t="shared" si="1"/>
        <v>11765.75418</v>
      </c>
      <c r="E4377" s="37"/>
    </row>
    <row r="4378">
      <c r="A4378" s="21">
        <f t="shared" si="2"/>
        <v>139</v>
      </c>
      <c r="B4378" s="21" t="s">
        <v>15</v>
      </c>
      <c r="C4378" s="23">
        <v>1253680.0</v>
      </c>
      <c r="D4378" s="26">
        <f t="shared" si="1"/>
        <v>23903.71314</v>
      </c>
      <c r="E4378" s="37"/>
    </row>
    <row r="4379">
      <c r="A4379" s="21">
        <f t="shared" si="2"/>
        <v>139</v>
      </c>
      <c r="B4379" s="21" t="s">
        <v>649</v>
      </c>
      <c r="C4379" s="23">
        <v>380161.0</v>
      </c>
      <c r="D4379" s="26">
        <f t="shared" si="1"/>
        <v>7248.468103</v>
      </c>
      <c r="E4379" s="37"/>
    </row>
    <row r="4380">
      <c r="A4380" s="21">
        <f t="shared" si="2"/>
        <v>139</v>
      </c>
      <c r="B4380" s="21" t="s">
        <v>721</v>
      </c>
      <c r="C4380" s="23">
        <v>1201531.0</v>
      </c>
      <c r="D4380" s="26">
        <f t="shared" si="1"/>
        <v>22909.39662</v>
      </c>
      <c r="E4380" s="37"/>
    </row>
    <row r="4381">
      <c r="A4381" s="21">
        <f t="shared" si="2"/>
        <v>139</v>
      </c>
      <c r="B4381" s="21" t="s">
        <v>329</v>
      </c>
      <c r="C4381" s="23">
        <v>801854.0</v>
      </c>
      <c r="D4381" s="26">
        <f t="shared" si="1"/>
        <v>15288.82011</v>
      </c>
      <c r="E4381" s="37"/>
    </row>
    <row r="4382">
      <c r="A4382" s="21">
        <f t="shared" si="2"/>
        <v>139</v>
      </c>
      <c r="B4382" s="21" t="s">
        <v>844</v>
      </c>
      <c r="C4382" s="23">
        <v>557078.0</v>
      </c>
      <c r="D4382" s="26">
        <f t="shared" si="1"/>
        <v>10621.71584</v>
      </c>
      <c r="E4382" s="37"/>
    </row>
    <row r="4383">
      <c r="A4383" s="21">
        <f t="shared" si="2"/>
        <v>140</v>
      </c>
      <c r="B4383" s="21" t="s">
        <v>15</v>
      </c>
      <c r="C4383" s="23">
        <v>1239803.0</v>
      </c>
      <c r="D4383" s="26">
        <f t="shared" si="1"/>
        <v>24162.10173</v>
      </c>
      <c r="E4383" s="37"/>
    </row>
    <row r="4384">
      <c r="A4384" s="21">
        <f t="shared" si="2"/>
        <v>140</v>
      </c>
      <c r="B4384" s="21" t="s">
        <v>649</v>
      </c>
      <c r="C4384" s="23">
        <v>446709.0</v>
      </c>
      <c r="D4384" s="26">
        <f t="shared" si="1"/>
        <v>8705.760755</v>
      </c>
      <c r="E4384" s="37"/>
    </row>
    <row r="4385">
      <c r="A4385" s="21">
        <f t="shared" si="2"/>
        <v>140</v>
      </c>
      <c r="B4385" s="21" t="s">
        <v>721</v>
      </c>
      <c r="C4385" s="23">
        <v>1174848.0</v>
      </c>
      <c r="D4385" s="26">
        <f t="shared" si="1"/>
        <v>22896.21568</v>
      </c>
      <c r="E4385" s="37"/>
    </row>
    <row r="4386">
      <c r="A4386" s="21">
        <f t="shared" si="2"/>
        <v>140</v>
      </c>
      <c r="B4386" s="21" t="s">
        <v>329</v>
      </c>
      <c r="C4386" s="23">
        <v>806197.0</v>
      </c>
      <c r="D4386" s="26">
        <f t="shared" si="1"/>
        <v>15711.70091</v>
      </c>
      <c r="E4386" s="37"/>
    </row>
    <row r="4387">
      <c r="A4387" s="21">
        <f t="shared" si="2"/>
        <v>140</v>
      </c>
      <c r="B4387" s="21" t="s">
        <v>844</v>
      </c>
      <c r="C4387" s="23">
        <v>526747.0</v>
      </c>
      <c r="D4387" s="26">
        <f t="shared" si="1"/>
        <v>10265.59429</v>
      </c>
      <c r="E4387" s="37"/>
    </row>
    <row r="4388">
      <c r="A4388" s="21">
        <f t="shared" si="2"/>
        <v>141</v>
      </c>
      <c r="B4388" s="21" t="s">
        <v>15</v>
      </c>
      <c r="C4388" s="23">
        <v>1204293.0</v>
      </c>
      <c r="D4388" s="26">
        <f t="shared" si="1"/>
        <v>23987.79771</v>
      </c>
      <c r="E4388" s="37"/>
    </row>
    <row r="4389">
      <c r="A4389" s="21">
        <f t="shared" si="2"/>
        <v>141</v>
      </c>
      <c r="B4389" s="21" t="s">
        <v>649</v>
      </c>
      <c r="C4389" s="23">
        <v>532047.0</v>
      </c>
      <c r="D4389" s="26">
        <f t="shared" si="1"/>
        <v>10597.61686</v>
      </c>
      <c r="E4389" s="37"/>
    </row>
    <row r="4390">
      <c r="A4390" s="21">
        <f t="shared" si="2"/>
        <v>141</v>
      </c>
      <c r="B4390" s="21" t="s">
        <v>721</v>
      </c>
      <c r="C4390" s="23">
        <v>1175179.0</v>
      </c>
      <c r="D4390" s="26">
        <f t="shared" si="1"/>
        <v>23407.88838</v>
      </c>
      <c r="E4390" s="37"/>
    </row>
    <row r="4391">
      <c r="A4391" s="21">
        <f t="shared" si="2"/>
        <v>141</v>
      </c>
      <c r="B4391" s="21" t="s">
        <v>329</v>
      </c>
      <c r="C4391" s="23">
        <v>800126.0</v>
      </c>
      <c r="D4391" s="26">
        <f t="shared" si="1"/>
        <v>15937.36792</v>
      </c>
      <c r="E4391" s="37"/>
    </row>
    <row r="4392">
      <c r="A4392" s="21">
        <f t="shared" si="2"/>
        <v>141</v>
      </c>
      <c r="B4392" s="21" t="s">
        <v>844</v>
      </c>
      <c r="C4392" s="23">
        <v>482659.0</v>
      </c>
      <c r="D4392" s="26">
        <f t="shared" si="1"/>
        <v>9613.878394</v>
      </c>
      <c r="E4392" s="37"/>
    </row>
    <row r="4393">
      <c r="A4393" s="21">
        <f t="shared" si="2"/>
        <v>142</v>
      </c>
      <c r="B4393" s="21" t="s">
        <v>15</v>
      </c>
      <c r="C4393" s="23">
        <v>1219509.0</v>
      </c>
      <c r="D4393" s="26">
        <f t="shared" si="1"/>
        <v>24825.13677</v>
      </c>
      <c r="E4393" s="37"/>
    </row>
    <row r="4394">
      <c r="A4394" s="21">
        <f t="shared" si="2"/>
        <v>142</v>
      </c>
      <c r="B4394" s="21" t="s">
        <v>649</v>
      </c>
      <c r="C4394" s="23">
        <v>605982.0</v>
      </c>
      <c r="D4394" s="26">
        <f t="shared" si="1"/>
        <v>12335.77286</v>
      </c>
      <c r="E4394" s="37"/>
    </row>
    <row r="4395">
      <c r="A4395" s="21">
        <f t="shared" si="2"/>
        <v>142</v>
      </c>
      <c r="B4395" s="21" t="s">
        <v>721</v>
      </c>
      <c r="C4395" s="23">
        <v>1192994.0</v>
      </c>
      <c r="D4395" s="26">
        <f t="shared" si="1"/>
        <v>24285.37978</v>
      </c>
      <c r="E4395" s="37"/>
    </row>
    <row r="4396">
      <c r="A4396" s="21">
        <f t="shared" si="2"/>
        <v>142</v>
      </c>
      <c r="B4396" s="21" t="s">
        <v>329</v>
      </c>
      <c r="C4396" s="23">
        <v>708758.0</v>
      </c>
      <c r="D4396" s="26">
        <f t="shared" si="1"/>
        <v>14427.94951</v>
      </c>
      <c r="E4396" s="37"/>
    </row>
    <row r="4397">
      <c r="A4397" s="21">
        <f t="shared" si="2"/>
        <v>142</v>
      </c>
      <c r="B4397" s="21" t="s">
        <v>844</v>
      </c>
      <c r="C4397" s="23">
        <v>467061.0</v>
      </c>
      <c r="D4397" s="26">
        <f t="shared" si="1"/>
        <v>9507.804537</v>
      </c>
      <c r="E4397" s="37"/>
    </row>
    <row r="4398">
      <c r="A4398" s="21">
        <f t="shared" si="2"/>
        <v>143</v>
      </c>
      <c r="B4398" s="21" t="s">
        <v>15</v>
      </c>
      <c r="C4398" s="23">
        <v>1264753.0</v>
      </c>
      <c r="D4398" s="26">
        <f t="shared" si="1"/>
        <v>26310.7001</v>
      </c>
      <c r="E4398" s="37"/>
    </row>
    <row r="4399">
      <c r="A4399" s="21">
        <f t="shared" si="2"/>
        <v>143</v>
      </c>
      <c r="B4399" s="21" t="s">
        <v>649</v>
      </c>
      <c r="C4399" s="23">
        <v>630654.0</v>
      </c>
      <c r="D4399" s="26">
        <f t="shared" si="1"/>
        <v>13119.51682</v>
      </c>
      <c r="E4399" s="37"/>
    </row>
    <row r="4400">
      <c r="A4400" s="21">
        <f t="shared" si="2"/>
        <v>143</v>
      </c>
      <c r="B4400" s="21" t="s">
        <v>721</v>
      </c>
      <c r="C4400" s="23">
        <v>1211113.0</v>
      </c>
      <c r="D4400" s="26">
        <f t="shared" si="1"/>
        <v>25194.82534</v>
      </c>
      <c r="E4400" s="37"/>
    </row>
    <row r="4401">
      <c r="A4401" s="21">
        <f t="shared" si="2"/>
        <v>143</v>
      </c>
      <c r="B4401" s="21" t="s">
        <v>329</v>
      </c>
      <c r="C4401" s="23">
        <v>629533.0</v>
      </c>
      <c r="D4401" s="26">
        <f t="shared" si="1"/>
        <v>13096.19662</v>
      </c>
      <c r="E4401" s="37"/>
    </row>
    <row r="4402">
      <c r="A4402" s="21">
        <f t="shared" si="2"/>
        <v>143</v>
      </c>
      <c r="B4402" s="21" t="s">
        <v>844</v>
      </c>
      <c r="C4402" s="23">
        <v>458251.0</v>
      </c>
      <c r="D4402" s="26">
        <f t="shared" si="1"/>
        <v>9533.011294</v>
      </c>
      <c r="E4402" s="37"/>
    </row>
    <row r="4403">
      <c r="A4403" s="21">
        <f t="shared" si="2"/>
        <v>144</v>
      </c>
      <c r="B4403" s="21" t="s">
        <v>15</v>
      </c>
      <c r="C4403" s="23">
        <v>1344571.0</v>
      </c>
      <c r="D4403" s="26">
        <f t="shared" si="1"/>
        <v>28582.58278</v>
      </c>
      <c r="E4403" s="37"/>
    </row>
    <row r="4404">
      <c r="A4404" s="21">
        <f t="shared" si="2"/>
        <v>144</v>
      </c>
      <c r="B4404" s="21" t="s">
        <v>649</v>
      </c>
      <c r="C4404" s="23">
        <v>670473.0</v>
      </c>
      <c r="D4404" s="26">
        <f t="shared" si="1"/>
        <v>14252.76168</v>
      </c>
      <c r="E4404" s="37"/>
    </row>
    <row r="4405">
      <c r="A4405" s="21">
        <f t="shared" si="2"/>
        <v>144</v>
      </c>
      <c r="B4405" s="21" t="s">
        <v>721</v>
      </c>
      <c r="C4405" s="23">
        <v>1198866.0</v>
      </c>
      <c r="D4405" s="26">
        <f t="shared" si="1"/>
        <v>25485.21922</v>
      </c>
      <c r="E4405" s="37"/>
    </row>
    <row r="4406">
      <c r="A4406" s="21">
        <f t="shared" si="2"/>
        <v>144</v>
      </c>
      <c r="B4406" s="21" t="s">
        <v>329</v>
      </c>
      <c r="C4406" s="23">
        <v>582205.0</v>
      </c>
      <c r="D4406" s="26">
        <f t="shared" si="1"/>
        <v>12376.38073</v>
      </c>
      <c r="E4406" s="37"/>
    </row>
    <row r="4407">
      <c r="A4407" s="21">
        <f t="shared" si="2"/>
        <v>144</v>
      </c>
      <c r="B4407" s="21" t="s">
        <v>844</v>
      </c>
      <c r="C4407" s="23">
        <v>398189.0</v>
      </c>
      <c r="D4407" s="26">
        <f t="shared" si="1"/>
        <v>8464.610687</v>
      </c>
      <c r="E4407" s="37"/>
    </row>
    <row r="4408">
      <c r="A4408" s="21">
        <f t="shared" si="2"/>
        <v>145</v>
      </c>
      <c r="B4408" s="21" t="s">
        <v>15</v>
      </c>
      <c r="C4408" s="23">
        <v>1369614.0</v>
      </c>
      <c r="D4408" s="26">
        <f t="shared" si="1"/>
        <v>29749.33911</v>
      </c>
      <c r="E4408" s="37"/>
    </row>
    <row r="4409">
      <c r="A4409" s="21">
        <f t="shared" si="2"/>
        <v>145</v>
      </c>
      <c r="B4409" s="21" t="s">
        <v>649</v>
      </c>
      <c r="C4409" s="23">
        <v>643253.0</v>
      </c>
      <c r="D4409" s="26">
        <f t="shared" si="1"/>
        <v>13972.07653</v>
      </c>
      <c r="E4409" s="37"/>
    </row>
    <row r="4410">
      <c r="A4410" s="21">
        <f t="shared" si="2"/>
        <v>145</v>
      </c>
      <c r="B4410" s="21" t="s">
        <v>721</v>
      </c>
      <c r="C4410" s="23">
        <v>1189821.0</v>
      </c>
      <c r="D4410" s="26">
        <f t="shared" si="1"/>
        <v>25844.06147</v>
      </c>
      <c r="E4410" s="37"/>
    </row>
    <row r="4411">
      <c r="A4411" s="21">
        <f t="shared" si="2"/>
        <v>145</v>
      </c>
      <c r="B4411" s="21" t="s">
        <v>329</v>
      </c>
      <c r="C4411" s="23">
        <v>590086.0</v>
      </c>
      <c r="D4411" s="26">
        <f t="shared" si="1"/>
        <v>12817.23793</v>
      </c>
      <c r="E4411" s="37"/>
    </row>
    <row r="4412">
      <c r="A4412" s="21">
        <f t="shared" si="2"/>
        <v>145</v>
      </c>
      <c r="B4412" s="21" t="s">
        <v>844</v>
      </c>
      <c r="C4412" s="23">
        <v>401530.0</v>
      </c>
      <c r="D4412" s="26">
        <f t="shared" si="1"/>
        <v>8721.619472</v>
      </c>
      <c r="E4412" s="37"/>
    </row>
    <row r="4413">
      <c r="A4413" s="21">
        <f t="shared" si="2"/>
        <v>146</v>
      </c>
      <c r="B4413" s="21" t="s">
        <v>15</v>
      </c>
      <c r="C4413" s="23">
        <v>1218950.0</v>
      </c>
      <c r="D4413" s="26">
        <f t="shared" si="1"/>
        <v>27051.79867</v>
      </c>
      <c r="E4413" s="37"/>
    </row>
    <row r="4414">
      <c r="A4414" s="21">
        <f t="shared" si="2"/>
        <v>146</v>
      </c>
      <c r="B4414" s="21" t="s">
        <v>649</v>
      </c>
      <c r="C4414" s="23">
        <v>643347.0</v>
      </c>
      <c r="D4414" s="26">
        <f t="shared" si="1"/>
        <v>14277.61067</v>
      </c>
      <c r="E4414" s="37"/>
    </row>
    <row r="4415">
      <c r="A4415" s="21">
        <f t="shared" si="2"/>
        <v>146</v>
      </c>
      <c r="B4415" s="21" t="s">
        <v>721</v>
      </c>
      <c r="C4415" s="23">
        <v>1295942.0</v>
      </c>
      <c r="D4415" s="26">
        <f t="shared" si="1"/>
        <v>28760.45947</v>
      </c>
      <c r="E4415" s="37"/>
    </row>
    <row r="4416">
      <c r="A4416" s="21">
        <f t="shared" si="2"/>
        <v>146</v>
      </c>
      <c r="B4416" s="21" t="s">
        <v>329</v>
      </c>
      <c r="C4416" s="23">
        <v>613533.0</v>
      </c>
      <c r="D4416" s="26">
        <f t="shared" si="1"/>
        <v>13615.95734</v>
      </c>
      <c r="E4416" s="37"/>
    </row>
    <row r="4417">
      <c r="A4417" s="21">
        <f t="shared" si="2"/>
        <v>146</v>
      </c>
      <c r="B4417" s="21" t="s">
        <v>844</v>
      </c>
      <c r="C4417" s="23">
        <v>422532.0</v>
      </c>
      <c r="D4417" s="26">
        <f t="shared" si="1"/>
        <v>9377.128345</v>
      </c>
      <c r="E4417" s="37"/>
    </row>
    <row r="4418">
      <c r="A4418" s="21">
        <f t="shared" si="2"/>
        <v>147</v>
      </c>
      <c r="B4418" s="21" t="s">
        <v>15</v>
      </c>
      <c r="C4418" s="23">
        <v>1296215.0</v>
      </c>
      <c r="D4418" s="26">
        <f t="shared" si="1"/>
        <v>29389.18017</v>
      </c>
      <c r="E4418" s="37"/>
    </row>
    <row r="4419">
      <c r="A4419" s="21">
        <f t="shared" si="2"/>
        <v>147</v>
      </c>
      <c r="B4419" s="21" t="s">
        <v>649</v>
      </c>
      <c r="C4419" s="23">
        <v>635011.0</v>
      </c>
      <c r="D4419" s="26">
        <f t="shared" si="1"/>
        <v>14397.65215</v>
      </c>
      <c r="E4419" s="37"/>
    </row>
    <row r="4420">
      <c r="A4420" s="21">
        <f t="shared" si="2"/>
        <v>147</v>
      </c>
      <c r="B4420" s="21" t="s">
        <v>721</v>
      </c>
      <c r="C4420" s="23">
        <v>1312724.0</v>
      </c>
      <c r="D4420" s="26">
        <f t="shared" si="1"/>
        <v>29763.48996</v>
      </c>
      <c r="E4420" s="37"/>
    </row>
    <row r="4421">
      <c r="A4421" s="21">
        <f t="shared" si="2"/>
        <v>147</v>
      </c>
      <c r="B4421" s="21" t="s">
        <v>329</v>
      </c>
      <c r="C4421" s="23">
        <v>453275.0</v>
      </c>
      <c r="D4421" s="26">
        <f t="shared" si="1"/>
        <v>10277.13816</v>
      </c>
      <c r="E4421" s="37"/>
    </row>
    <row r="4422">
      <c r="A4422" s="21">
        <f t="shared" si="2"/>
        <v>147</v>
      </c>
      <c r="B4422" s="21" t="s">
        <v>844</v>
      </c>
      <c r="C4422" s="23">
        <v>497079.0</v>
      </c>
      <c r="D4422" s="26">
        <f t="shared" si="1"/>
        <v>11270.30955</v>
      </c>
      <c r="E4422" s="37"/>
    </row>
    <row r="4423">
      <c r="A4423" s="21">
        <f t="shared" si="2"/>
        <v>148</v>
      </c>
      <c r="B4423" s="21" t="s">
        <v>15</v>
      </c>
      <c r="C4423" s="23">
        <v>1527839.0</v>
      </c>
      <c r="D4423" s="26">
        <f t="shared" si="1"/>
        <v>35388.04539</v>
      </c>
      <c r="E4423" s="37"/>
    </row>
    <row r="4424">
      <c r="A4424" s="21">
        <f t="shared" si="2"/>
        <v>148</v>
      </c>
      <c r="B4424" s="21" t="s">
        <v>649</v>
      </c>
      <c r="C4424" s="23">
        <v>595423.0</v>
      </c>
      <c r="D4424" s="26">
        <f t="shared" si="1"/>
        <v>13791.28046</v>
      </c>
      <c r="E4424" s="37"/>
    </row>
    <row r="4425">
      <c r="A4425" s="21">
        <f t="shared" si="2"/>
        <v>148</v>
      </c>
      <c r="B4425" s="21" t="s">
        <v>721</v>
      </c>
      <c r="C4425" s="23">
        <v>1313529.0</v>
      </c>
      <c r="D4425" s="26">
        <f t="shared" si="1"/>
        <v>30424.16372</v>
      </c>
      <c r="E4425" s="37"/>
    </row>
    <row r="4426">
      <c r="A4426" s="21">
        <f t="shared" si="2"/>
        <v>148</v>
      </c>
      <c r="B4426" s="21" t="s">
        <v>329</v>
      </c>
      <c r="C4426" s="23">
        <v>203178.0</v>
      </c>
      <c r="D4426" s="26">
        <f t="shared" si="1"/>
        <v>4706.040549</v>
      </c>
      <c r="E4426" s="37"/>
    </row>
    <row r="4427">
      <c r="A4427" s="21">
        <f t="shared" si="2"/>
        <v>148</v>
      </c>
      <c r="B4427" s="21" t="s">
        <v>844</v>
      </c>
      <c r="C4427" s="23">
        <v>554335.0</v>
      </c>
      <c r="D4427" s="26">
        <f t="shared" si="1"/>
        <v>12839.59379</v>
      </c>
      <c r="E4427" s="37"/>
    </row>
    <row r="4428">
      <c r="A4428" s="21">
        <f t="shared" si="2"/>
        <v>149</v>
      </c>
      <c r="B4428" s="21" t="s">
        <v>15</v>
      </c>
      <c r="C4428" s="23">
        <v>1514435.0</v>
      </c>
      <c r="D4428" s="26">
        <f t="shared" si="1"/>
        <v>35831.57308</v>
      </c>
      <c r="E4428" s="37"/>
    </row>
    <row r="4429">
      <c r="A4429" s="21">
        <f t="shared" si="2"/>
        <v>149</v>
      </c>
      <c r="B4429" s="21" t="s">
        <v>649</v>
      </c>
      <c r="C4429" s="23">
        <v>542799.0</v>
      </c>
      <c r="D4429" s="26">
        <f t="shared" si="1"/>
        <v>12842.63903</v>
      </c>
      <c r="E4429" s="37"/>
    </row>
    <row r="4430">
      <c r="A4430" s="21">
        <f t="shared" si="2"/>
        <v>149</v>
      </c>
      <c r="B4430" s="21" t="s">
        <v>721</v>
      </c>
      <c r="C4430" s="23">
        <v>1509050.0</v>
      </c>
      <c r="D4430" s="26">
        <f t="shared" si="1"/>
        <v>35704.16384</v>
      </c>
      <c r="E4430" s="37"/>
    </row>
    <row r="4431">
      <c r="A4431" s="21">
        <f t="shared" si="2"/>
        <v>149</v>
      </c>
      <c r="B4431" s="21" t="s">
        <v>329</v>
      </c>
      <c r="C4431" s="23">
        <v>5945.0</v>
      </c>
      <c r="D4431" s="26">
        <f t="shared" si="1"/>
        <v>140.6588609</v>
      </c>
      <c r="E4431" s="37"/>
    </row>
    <row r="4432">
      <c r="A4432" s="21">
        <f t="shared" si="2"/>
        <v>149</v>
      </c>
      <c r="B4432" s="21" t="s">
        <v>308</v>
      </c>
      <c r="C4432" s="23">
        <v>15568.0</v>
      </c>
      <c r="D4432" s="26">
        <f t="shared" si="1"/>
        <v>368.3393013</v>
      </c>
      <c r="E4432" s="37"/>
    </row>
    <row r="4433">
      <c r="A4433" s="21">
        <f t="shared" si="2"/>
        <v>149</v>
      </c>
      <c r="B4433" s="21" t="s">
        <v>844</v>
      </c>
      <c r="C4433" s="23">
        <v>606507.0</v>
      </c>
      <c r="D4433" s="26">
        <f t="shared" si="1"/>
        <v>14349.97203</v>
      </c>
      <c r="E4433" s="37"/>
    </row>
    <row r="4434">
      <c r="A4434" s="21">
        <f t="shared" si="2"/>
        <v>150</v>
      </c>
      <c r="B4434" s="21" t="s">
        <v>15</v>
      </c>
      <c r="C4434" s="23">
        <v>1299021.0</v>
      </c>
      <c r="D4434" s="26">
        <f t="shared" si="1"/>
        <v>31393.13323</v>
      </c>
      <c r="E4434" s="37"/>
    </row>
    <row r="4435">
      <c r="A4435" s="21">
        <f t="shared" si="2"/>
        <v>150</v>
      </c>
      <c r="B4435" s="21" t="s">
        <v>649</v>
      </c>
      <c r="C4435" s="23">
        <v>513865.0</v>
      </c>
      <c r="D4435" s="26">
        <f t="shared" si="1"/>
        <v>12418.4539</v>
      </c>
      <c r="E4435" s="37"/>
    </row>
    <row r="4436">
      <c r="A4436" s="21">
        <f t="shared" si="2"/>
        <v>150</v>
      </c>
      <c r="B4436" s="21" t="s">
        <v>721</v>
      </c>
      <c r="C4436" s="23">
        <v>1557946.0</v>
      </c>
      <c r="D4436" s="26">
        <f t="shared" si="1"/>
        <v>37650.51246</v>
      </c>
      <c r="E4436" s="37"/>
    </row>
    <row r="4437">
      <c r="A4437" s="21">
        <f t="shared" si="2"/>
        <v>150</v>
      </c>
      <c r="B4437" s="21" t="s">
        <v>308</v>
      </c>
      <c r="C4437" s="23">
        <v>321285.0</v>
      </c>
      <c r="D4437" s="26">
        <f t="shared" si="1"/>
        <v>7764.418597</v>
      </c>
      <c r="E4437" s="37"/>
    </row>
    <row r="4438">
      <c r="A4438" s="21">
        <f t="shared" si="2"/>
        <v>150</v>
      </c>
      <c r="B4438" s="21" t="s">
        <v>844</v>
      </c>
      <c r="C4438" s="23">
        <v>502187.0</v>
      </c>
      <c r="D4438" s="26">
        <f t="shared" si="1"/>
        <v>12136.23444</v>
      </c>
      <c r="E4438" s="37"/>
    </row>
    <row r="4439">
      <c r="A4439" s="21">
        <f t="shared" si="2"/>
        <v>151</v>
      </c>
      <c r="B4439" s="21" t="s">
        <v>15</v>
      </c>
      <c r="C4439" s="23">
        <v>1382392.0</v>
      </c>
      <c r="D4439" s="26">
        <f t="shared" si="1"/>
        <v>34120.80345</v>
      </c>
      <c r="E4439" s="37"/>
    </row>
    <row r="4440">
      <c r="A4440" s="21">
        <f t="shared" si="2"/>
        <v>151</v>
      </c>
      <c r="B4440" s="21" t="s">
        <v>649</v>
      </c>
      <c r="C4440" s="23">
        <v>378924.0</v>
      </c>
      <c r="D4440" s="26">
        <f t="shared" si="1"/>
        <v>9352.767757</v>
      </c>
      <c r="E4440" s="37"/>
    </row>
    <row r="4441">
      <c r="A4441" s="21">
        <f t="shared" si="2"/>
        <v>151</v>
      </c>
      <c r="B4441" s="21" t="s">
        <v>721</v>
      </c>
      <c r="C4441" s="23">
        <v>1566341.0</v>
      </c>
      <c r="D4441" s="26">
        <f t="shared" si="1"/>
        <v>38661.11305</v>
      </c>
      <c r="E4441" s="37"/>
    </row>
    <row r="4442">
      <c r="A4442" s="21">
        <f t="shared" si="2"/>
        <v>151</v>
      </c>
      <c r="B4442" s="21" t="s">
        <v>308</v>
      </c>
      <c r="C4442" s="23">
        <v>400545.0</v>
      </c>
      <c r="D4442" s="26">
        <f t="shared" si="1"/>
        <v>9886.426727</v>
      </c>
      <c r="E4442" s="37"/>
    </row>
    <row r="4443">
      <c r="A4443" s="21">
        <f t="shared" si="2"/>
        <v>151</v>
      </c>
      <c r="B4443" s="21" t="s">
        <v>844</v>
      </c>
      <c r="C4443" s="23">
        <v>466102.0</v>
      </c>
      <c r="D4443" s="26">
        <f t="shared" si="1"/>
        <v>11504.53325</v>
      </c>
      <c r="E4443" s="37"/>
    </row>
    <row r="4444">
      <c r="A4444" s="21">
        <f t="shared" si="2"/>
        <v>152</v>
      </c>
      <c r="B4444" s="21" t="s">
        <v>15</v>
      </c>
      <c r="C4444" s="23">
        <v>1579318.0</v>
      </c>
      <c r="D4444" s="26">
        <f t="shared" si="1"/>
        <v>39810.05139</v>
      </c>
      <c r="E4444" s="37"/>
    </row>
    <row r="4445">
      <c r="A4445" s="21">
        <f t="shared" si="2"/>
        <v>152</v>
      </c>
      <c r="B4445" s="21" t="s">
        <v>649</v>
      </c>
      <c r="C4445" s="23">
        <v>302488.0</v>
      </c>
      <c r="D4445" s="26">
        <f t="shared" si="1"/>
        <v>7624.849982</v>
      </c>
      <c r="E4445" s="37"/>
    </row>
    <row r="4446">
      <c r="A4446" s="21">
        <f t="shared" si="2"/>
        <v>152</v>
      </c>
      <c r="B4446" s="21" t="s">
        <v>721</v>
      </c>
      <c r="C4446" s="23">
        <v>1519307.0</v>
      </c>
      <c r="D4446" s="26">
        <f t="shared" si="1"/>
        <v>38297.34717</v>
      </c>
      <c r="E4446" s="37"/>
    </row>
    <row r="4447">
      <c r="A4447" s="21">
        <f t="shared" si="2"/>
        <v>152</v>
      </c>
      <c r="B4447" s="21" t="s">
        <v>308</v>
      </c>
      <c r="C4447" s="23">
        <v>385659.0</v>
      </c>
      <c r="D4447" s="26">
        <f t="shared" si="1"/>
        <v>9721.350993</v>
      </c>
      <c r="E4447" s="37"/>
    </row>
    <row r="4448">
      <c r="A4448" s="21">
        <f t="shared" si="2"/>
        <v>152</v>
      </c>
      <c r="B4448" s="21" t="s">
        <v>844</v>
      </c>
      <c r="C4448" s="23">
        <v>407532.0</v>
      </c>
      <c r="D4448" s="26">
        <f t="shared" si="1"/>
        <v>10272.70623</v>
      </c>
      <c r="E4448" s="37"/>
    </row>
    <row r="4449">
      <c r="A4449" s="21">
        <f t="shared" si="2"/>
        <v>153</v>
      </c>
      <c r="B4449" s="21" t="s">
        <v>15</v>
      </c>
      <c r="C4449" s="23">
        <v>1733371.0</v>
      </c>
      <c r="D4449" s="26">
        <f t="shared" si="1"/>
        <v>44618.46555</v>
      </c>
      <c r="E4449" s="37"/>
    </row>
    <row r="4450">
      <c r="A4450" s="21">
        <f t="shared" si="2"/>
        <v>153</v>
      </c>
      <c r="B4450" s="21" t="s">
        <v>649</v>
      </c>
      <c r="C4450" s="23">
        <v>178752.0</v>
      </c>
      <c r="D4450" s="26">
        <f t="shared" si="1"/>
        <v>4601.230754</v>
      </c>
      <c r="E4450" s="37"/>
    </row>
    <row r="4451">
      <c r="A4451" s="21">
        <f t="shared" si="2"/>
        <v>153</v>
      </c>
      <c r="B4451" s="21" t="s">
        <v>721</v>
      </c>
      <c r="C4451" s="23">
        <v>1486931.0</v>
      </c>
      <c r="D4451" s="26">
        <f t="shared" si="1"/>
        <v>38274.88726</v>
      </c>
      <c r="E4451" s="37"/>
    </row>
    <row r="4452">
      <c r="A4452" s="21">
        <f t="shared" si="2"/>
        <v>153</v>
      </c>
      <c r="B4452" s="21" t="s">
        <v>502</v>
      </c>
      <c r="C4452" s="23">
        <v>47.0</v>
      </c>
      <c r="D4452" s="26">
        <f t="shared" si="1"/>
        <v>1.209820564</v>
      </c>
      <c r="E4452" s="37"/>
    </row>
    <row r="4453">
      <c r="A4453" s="21">
        <f t="shared" si="2"/>
        <v>153</v>
      </c>
      <c r="B4453" s="21" t="s">
        <v>308</v>
      </c>
      <c r="C4453" s="23">
        <v>347609.0</v>
      </c>
      <c r="D4453" s="26">
        <f t="shared" si="1"/>
        <v>8947.755669</v>
      </c>
      <c r="E4453" s="37"/>
    </row>
    <row r="4454">
      <c r="A4454" s="21">
        <f t="shared" si="2"/>
        <v>153</v>
      </c>
      <c r="B4454" s="21" t="s">
        <v>844</v>
      </c>
      <c r="C4454" s="23">
        <v>447594.0</v>
      </c>
      <c r="D4454" s="26">
        <f t="shared" si="1"/>
        <v>11521.45586</v>
      </c>
      <c r="E4454" s="37"/>
    </row>
    <row r="4455">
      <c r="A4455" s="21">
        <f t="shared" si="2"/>
        <v>154</v>
      </c>
      <c r="B4455" s="21" t="s">
        <v>15</v>
      </c>
      <c r="C4455" s="23">
        <v>1855728.0</v>
      </c>
      <c r="D4455" s="26">
        <f t="shared" si="1"/>
        <v>48775.47013</v>
      </c>
      <c r="E4455" s="37"/>
    </row>
    <row r="4456">
      <c r="A4456" s="21">
        <f t="shared" si="2"/>
        <v>154</v>
      </c>
      <c r="B4456" s="21" t="s">
        <v>649</v>
      </c>
      <c r="C4456" s="23">
        <v>10858.0</v>
      </c>
      <c r="D4456" s="26">
        <f t="shared" si="1"/>
        <v>285.3888364</v>
      </c>
      <c r="E4456" s="37"/>
    </row>
    <row r="4457">
      <c r="A4457" s="21">
        <f t="shared" si="2"/>
        <v>154</v>
      </c>
      <c r="B4457" s="21" t="s">
        <v>721</v>
      </c>
      <c r="C4457" s="23">
        <v>1566981.0</v>
      </c>
      <c r="D4457" s="26">
        <f t="shared" si="1"/>
        <v>41186.11939</v>
      </c>
      <c r="E4457" s="37"/>
    </row>
    <row r="4458">
      <c r="A4458" s="21">
        <f t="shared" si="2"/>
        <v>154</v>
      </c>
      <c r="B4458" s="21" t="s">
        <v>269</v>
      </c>
      <c r="C4458" s="23">
        <v>1003.0</v>
      </c>
      <c r="D4458" s="26">
        <f t="shared" si="1"/>
        <v>26.36259007</v>
      </c>
      <c r="E4458" s="37"/>
    </row>
    <row r="4459">
      <c r="A4459" s="21">
        <f t="shared" si="2"/>
        <v>154</v>
      </c>
      <c r="B4459" s="21" t="s">
        <v>502</v>
      </c>
      <c r="C4459" s="23">
        <v>110200.0</v>
      </c>
      <c r="D4459" s="26">
        <f t="shared" si="1"/>
        <v>2896.468021</v>
      </c>
      <c r="E4459" s="37"/>
    </row>
    <row r="4460">
      <c r="A4460" s="21">
        <f t="shared" si="2"/>
        <v>154</v>
      </c>
      <c r="B4460" s="21" t="s">
        <v>308</v>
      </c>
      <c r="C4460" s="23">
        <v>197658.0</v>
      </c>
      <c r="D4460" s="26">
        <f t="shared" si="1"/>
        <v>5195.191254</v>
      </c>
      <c r="E4460" s="37"/>
    </row>
    <row r="4461">
      <c r="A4461" s="21">
        <f t="shared" si="2"/>
        <v>154</v>
      </c>
      <c r="B4461" s="21" t="s">
        <v>844</v>
      </c>
      <c r="C4461" s="23">
        <v>451876.0</v>
      </c>
      <c r="D4461" s="26">
        <f t="shared" si="1"/>
        <v>11876.99078</v>
      </c>
      <c r="E4461" s="37"/>
    </row>
    <row r="4462">
      <c r="A4462" s="21">
        <f t="shared" si="2"/>
        <v>155</v>
      </c>
      <c r="B4462" s="21" t="s">
        <v>15</v>
      </c>
      <c r="C4462" s="23">
        <v>1690424.0</v>
      </c>
      <c r="D4462" s="26">
        <f t="shared" si="1"/>
        <v>45363.87662</v>
      </c>
      <c r="E4462" s="37"/>
    </row>
    <row r="4463">
      <c r="A4463" s="21">
        <f t="shared" si="2"/>
        <v>155</v>
      </c>
      <c r="B4463" s="21" t="s">
        <v>721</v>
      </c>
      <c r="C4463" s="23">
        <v>1592737.0</v>
      </c>
      <c r="D4463" s="26">
        <f t="shared" si="1"/>
        <v>42742.36804</v>
      </c>
      <c r="E4463" s="37"/>
    </row>
    <row r="4464">
      <c r="A4464" s="21">
        <f t="shared" si="2"/>
        <v>155</v>
      </c>
      <c r="B4464" s="21" t="s">
        <v>269</v>
      </c>
      <c r="C4464" s="23">
        <v>49698.0</v>
      </c>
      <c r="D4464" s="26">
        <f t="shared" si="1"/>
        <v>1333.685478</v>
      </c>
      <c r="E4464" s="37"/>
    </row>
    <row r="4465">
      <c r="A4465" s="21">
        <f t="shared" si="2"/>
        <v>155</v>
      </c>
      <c r="B4465" s="21" t="s">
        <v>502</v>
      </c>
      <c r="C4465" s="23">
        <v>345658.0</v>
      </c>
      <c r="D4465" s="26">
        <f t="shared" si="1"/>
        <v>9276.008188</v>
      </c>
      <c r="E4465" s="37"/>
    </row>
    <row r="4466">
      <c r="A4466" s="21">
        <f t="shared" si="2"/>
        <v>155</v>
      </c>
      <c r="B4466" s="21" t="s">
        <v>308</v>
      </c>
      <c r="C4466" s="23">
        <v>37732.0</v>
      </c>
      <c r="D4466" s="26">
        <f t="shared" si="1"/>
        <v>1012.568322</v>
      </c>
      <c r="E4466" s="37"/>
    </row>
    <row r="4467">
      <c r="A4467" s="21">
        <f t="shared" si="2"/>
        <v>155</v>
      </c>
      <c r="B4467" s="21" t="s">
        <v>844</v>
      </c>
      <c r="C4467" s="23">
        <v>478055.0</v>
      </c>
      <c r="D4467" s="26">
        <f t="shared" si="1"/>
        <v>12828.98731</v>
      </c>
      <c r="E4467" s="37"/>
    </row>
    <row r="4468">
      <c r="A4468" s="21">
        <f t="shared" si="2"/>
        <v>156</v>
      </c>
      <c r="B4468" s="21" t="s">
        <v>15</v>
      </c>
      <c r="C4468" s="23">
        <v>1596489.0</v>
      </c>
      <c r="D4468" s="26">
        <f t="shared" si="1"/>
        <v>43739.15239</v>
      </c>
      <c r="E4468" s="37"/>
    </row>
    <row r="4469">
      <c r="A4469" s="21">
        <f t="shared" si="2"/>
        <v>156</v>
      </c>
      <c r="B4469" s="21" t="s">
        <v>721</v>
      </c>
      <c r="C4469" s="23">
        <v>1558526.0</v>
      </c>
      <c r="D4469" s="26">
        <f t="shared" si="1"/>
        <v>42699.07667</v>
      </c>
      <c r="E4469" s="37"/>
    </row>
    <row r="4470">
      <c r="A4470" s="21">
        <f t="shared" si="2"/>
        <v>156</v>
      </c>
      <c r="B4470" s="21" t="s">
        <v>269</v>
      </c>
      <c r="C4470" s="23">
        <v>121369.0</v>
      </c>
      <c r="D4470" s="26">
        <f t="shared" si="1"/>
        <v>3325.157383</v>
      </c>
      <c r="E4470" s="37"/>
    </row>
    <row r="4471">
      <c r="A4471" s="21">
        <f t="shared" si="2"/>
        <v>156</v>
      </c>
      <c r="B4471" s="21" t="s">
        <v>502</v>
      </c>
      <c r="C4471" s="23">
        <v>506173.0</v>
      </c>
      <c r="D4471" s="26">
        <f t="shared" si="1"/>
        <v>13867.6671</v>
      </c>
      <c r="E4471" s="37"/>
    </row>
    <row r="4472">
      <c r="A4472" s="21">
        <f t="shared" si="2"/>
        <v>156</v>
      </c>
      <c r="B4472" s="21" t="s">
        <v>844</v>
      </c>
      <c r="C4472" s="23">
        <v>411747.0</v>
      </c>
      <c r="D4472" s="26">
        <f t="shared" si="1"/>
        <v>11280.6695</v>
      </c>
      <c r="E4472" s="37"/>
    </row>
    <row r="4473">
      <c r="A4473" s="21">
        <f t="shared" si="2"/>
        <v>157</v>
      </c>
      <c r="B4473" s="21" t="s">
        <v>15</v>
      </c>
      <c r="C4473" s="23">
        <v>1517273.0</v>
      </c>
      <c r="D4473" s="26">
        <f t="shared" si="1"/>
        <v>42434.57447</v>
      </c>
      <c r="E4473" s="37"/>
    </row>
    <row r="4474">
      <c r="A4474" s="21">
        <f t="shared" si="2"/>
        <v>157</v>
      </c>
      <c r="B4474" s="21" t="s">
        <v>721</v>
      </c>
      <c r="C4474" s="23">
        <v>1552050.0</v>
      </c>
      <c r="D4474" s="26">
        <f t="shared" si="1"/>
        <v>43407.20576</v>
      </c>
      <c r="E4474" s="37"/>
    </row>
    <row r="4475">
      <c r="A4475" s="21">
        <f t="shared" si="2"/>
        <v>157</v>
      </c>
      <c r="B4475" s="21" t="s">
        <v>269</v>
      </c>
      <c r="C4475" s="23">
        <v>153754.0</v>
      </c>
      <c r="D4475" s="26">
        <f t="shared" si="1"/>
        <v>4300.139503</v>
      </c>
      <c r="E4475" s="37"/>
    </row>
    <row r="4476">
      <c r="A4476" s="21">
        <f t="shared" si="2"/>
        <v>157</v>
      </c>
      <c r="B4476" s="21" t="s">
        <v>502</v>
      </c>
      <c r="C4476" s="23">
        <v>624175.0</v>
      </c>
      <c r="D4476" s="26">
        <f t="shared" si="1"/>
        <v>17456.7138</v>
      </c>
      <c r="E4476" s="37"/>
    </row>
    <row r="4477">
      <c r="A4477" s="21">
        <f t="shared" si="2"/>
        <v>157</v>
      </c>
      <c r="B4477" s="21" t="s">
        <v>844</v>
      </c>
      <c r="C4477" s="23">
        <v>347052.0</v>
      </c>
      <c r="D4477" s="26">
        <f t="shared" si="1"/>
        <v>9706.232128</v>
      </c>
      <c r="E4477" s="37"/>
    </row>
    <row r="4478">
      <c r="A4478" s="21">
        <f t="shared" si="2"/>
        <v>158</v>
      </c>
      <c r="B4478" s="21" t="s">
        <v>15</v>
      </c>
      <c r="C4478" s="23">
        <v>1441353.0</v>
      </c>
      <c r="D4478" s="26">
        <f t="shared" si="1"/>
        <v>41147.09099</v>
      </c>
      <c r="E4478" s="37"/>
    </row>
    <row r="4479">
      <c r="A4479" s="21">
        <f t="shared" si="2"/>
        <v>158</v>
      </c>
      <c r="B4479" s="21" t="s">
        <v>721</v>
      </c>
      <c r="C4479" s="23">
        <v>1539487.0</v>
      </c>
      <c r="D4479" s="26">
        <f t="shared" si="1"/>
        <v>43948.57586</v>
      </c>
      <c r="E4479" s="37"/>
    </row>
    <row r="4480">
      <c r="A4480" s="21">
        <f t="shared" si="2"/>
        <v>158</v>
      </c>
      <c r="B4480" s="21" t="s">
        <v>143</v>
      </c>
      <c r="C4480" s="23">
        <v>4.0</v>
      </c>
      <c r="D4480" s="26">
        <f t="shared" si="1"/>
        <v>0.1141901838</v>
      </c>
      <c r="E4480" s="37"/>
    </row>
    <row r="4481">
      <c r="A4481" s="21">
        <f t="shared" si="2"/>
        <v>158</v>
      </c>
      <c r="B4481" s="21" t="s">
        <v>523</v>
      </c>
      <c r="C4481" s="23">
        <v>158842.0</v>
      </c>
      <c r="D4481" s="26">
        <f t="shared" si="1"/>
        <v>4534.549292</v>
      </c>
      <c r="E4481" s="37"/>
    </row>
    <row r="4482">
      <c r="A4482" s="21">
        <f t="shared" si="2"/>
        <v>158</v>
      </c>
      <c r="B4482" s="21" t="s">
        <v>269</v>
      </c>
      <c r="C4482" s="23">
        <v>237187.0</v>
      </c>
      <c r="D4482" s="26">
        <f t="shared" si="1"/>
        <v>6771.106779</v>
      </c>
      <c r="E4482" s="37"/>
    </row>
    <row r="4483">
      <c r="A4483" s="21">
        <f t="shared" si="2"/>
        <v>158</v>
      </c>
      <c r="B4483" s="21" t="s">
        <v>502</v>
      </c>
      <c r="C4483" s="23">
        <v>500799.0</v>
      </c>
      <c r="D4483" s="26">
        <f t="shared" si="1"/>
        <v>14296.58246</v>
      </c>
      <c r="E4483" s="37"/>
    </row>
    <row r="4484">
      <c r="A4484" s="21">
        <f t="shared" si="2"/>
        <v>158</v>
      </c>
      <c r="B4484" s="21" t="s">
        <v>844</v>
      </c>
      <c r="C4484" s="23">
        <v>316632.0</v>
      </c>
      <c r="D4484" s="26">
        <f t="shared" si="1"/>
        <v>9039.066566</v>
      </c>
      <c r="E4484" s="37"/>
    </row>
    <row r="4485">
      <c r="A4485" s="21">
        <f t="shared" si="2"/>
        <v>159</v>
      </c>
      <c r="B4485" s="21" t="s">
        <v>15</v>
      </c>
      <c r="C4485" s="23">
        <v>1617627.0</v>
      </c>
      <c r="D4485" s="26">
        <f t="shared" si="1"/>
        <v>47132.44642</v>
      </c>
      <c r="E4485" s="37"/>
    </row>
    <row r="4486">
      <c r="A4486" s="21">
        <f t="shared" si="2"/>
        <v>159</v>
      </c>
      <c r="B4486" s="21" t="s">
        <v>721</v>
      </c>
      <c r="C4486" s="23">
        <v>1443898.0</v>
      </c>
      <c r="D4486" s="26">
        <f t="shared" si="1"/>
        <v>42070.5423</v>
      </c>
      <c r="E4486" s="37"/>
    </row>
    <row r="4487">
      <c r="A4487" s="21">
        <f t="shared" si="2"/>
        <v>159</v>
      </c>
      <c r="B4487" s="21" t="s">
        <v>143</v>
      </c>
      <c r="C4487" s="23">
        <v>122045.0</v>
      </c>
      <c r="D4487" s="26">
        <f t="shared" si="1"/>
        <v>3555.998647</v>
      </c>
      <c r="E4487" s="37"/>
    </row>
    <row r="4488">
      <c r="A4488" s="21">
        <f t="shared" si="2"/>
        <v>159</v>
      </c>
      <c r="B4488" s="21" t="s">
        <v>523</v>
      </c>
      <c r="C4488" s="23">
        <v>445982.0</v>
      </c>
      <c r="D4488" s="26">
        <f t="shared" si="1"/>
        <v>12994.48063</v>
      </c>
      <c r="E4488" s="37"/>
    </row>
    <row r="4489">
      <c r="A4489" s="21">
        <f t="shared" si="2"/>
        <v>159</v>
      </c>
      <c r="B4489" s="21" t="s">
        <v>269</v>
      </c>
      <c r="C4489" s="23">
        <v>238280.0</v>
      </c>
      <c r="D4489" s="26">
        <f t="shared" si="1"/>
        <v>6942.712587</v>
      </c>
      <c r="E4489" s="37"/>
    </row>
    <row r="4490">
      <c r="A4490" s="21">
        <f t="shared" si="2"/>
        <v>159</v>
      </c>
      <c r="B4490" s="21" t="s">
        <v>502</v>
      </c>
      <c r="C4490" s="23">
        <v>165287.0</v>
      </c>
      <c r="D4490" s="26">
        <f t="shared" si="1"/>
        <v>4815.931406</v>
      </c>
      <c r="E4490" s="37"/>
    </row>
    <row r="4491">
      <c r="A4491" s="21">
        <f t="shared" si="2"/>
        <v>159</v>
      </c>
      <c r="B4491" s="21" t="s">
        <v>844</v>
      </c>
      <c r="C4491" s="23">
        <v>161185.0</v>
      </c>
      <c r="D4491" s="26">
        <f t="shared" si="1"/>
        <v>4696.412323</v>
      </c>
      <c r="E4491" s="37"/>
    </row>
    <row r="4492">
      <c r="A4492" s="21">
        <f t="shared" si="2"/>
        <v>160</v>
      </c>
      <c r="B4492" s="21" t="s">
        <v>15</v>
      </c>
      <c r="C4492" s="23">
        <v>1603868.0</v>
      </c>
      <c r="D4492" s="26">
        <f t="shared" si="1"/>
        <v>47691.65165</v>
      </c>
      <c r="E4492" s="37"/>
    </row>
    <row r="4493">
      <c r="A4493" s="21">
        <f t="shared" si="2"/>
        <v>160</v>
      </c>
      <c r="B4493" s="21" t="s">
        <v>721</v>
      </c>
      <c r="C4493" s="23">
        <v>1306707.0</v>
      </c>
      <c r="D4493" s="26">
        <f t="shared" si="1"/>
        <v>38855.45135</v>
      </c>
      <c r="E4493" s="37"/>
    </row>
    <row r="4494">
      <c r="A4494" s="21">
        <f t="shared" si="2"/>
        <v>160</v>
      </c>
      <c r="B4494" s="21" t="s">
        <v>143</v>
      </c>
      <c r="C4494" s="23">
        <v>373910.0</v>
      </c>
      <c r="D4494" s="26">
        <f t="shared" si="1"/>
        <v>11118.36228</v>
      </c>
      <c r="E4494" s="37"/>
    </row>
    <row r="4495">
      <c r="A4495" s="21">
        <f t="shared" si="2"/>
        <v>160</v>
      </c>
      <c r="B4495" s="21" t="s">
        <v>523</v>
      </c>
      <c r="C4495" s="23">
        <v>491073.0</v>
      </c>
      <c r="D4495" s="26">
        <f t="shared" si="1"/>
        <v>14602.25059</v>
      </c>
      <c r="E4495" s="37"/>
    </row>
    <row r="4496">
      <c r="A4496" s="21">
        <f t="shared" si="2"/>
        <v>160</v>
      </c>
      <c r="B4496" s="21" t="s">
        <v>269</v>
      </c>
      <c r="C4496" s="23">
        <v>291982.0</v>
      </c>
      <c r="D4496" s="26">
        <f t="shared" si="1"/>
        <v>8682.200674</v>
      </c>
      <c r="E4496" s="37"/>
    </row>
    <row r="4497">
      <c r="A4497" s="21">
        <f t="shared" si="2"/>
        <v>160</v>
      </c>
      <c r="B4497" s="21" t="s">
        <v>502</v>
      </c>
      <c r="C4497" s="23">
        <v>10066.0</v>
      </c>
      <c r="D4497" s="26">
        <f t="shared" si="1"/>
        <v>299.3165058</v>
      </c>
      <c r="E4497" s="37"/>
    </row>
    <row r="4498">
      <c r="A4498" s="21">
        <f t="shared" si="2"/>
        <v>160</v>
      </c>
      <c r="B4498" s="21" t="s">
        <v>844</v>
      </c>
      <c r="C4498" s="23">
        <v>116698.0</v>
      </c>
      <c r="D4498" s="26">
        <f t="shared" si="1"/>
        <v>3470.061354</v>
      </c>
      <c r="E4498" s="37"/>
    </row>
    <row r="4499">
      <c r="A4499" s="21">
        <f t="shared" si="2"/>
        <v>161</v>
      </c>
      <c r="B4499" s="21" t="s">
        <v>15</v>
      </c>
      <c r="C4499" s="23">
        <v>1752748.0</v>
      </c>
      <c r="D4499" s="26">
        <f t="shared" si="1"/>
        <v>53184.35017</v>
      </c>
      <c r="E4499" s="37"/>
    </row>
    <row r="4500">
      <c r="A4500" s="21">
        <f t="shared" si="2"/>
        <v>161</v>
      </c>
      <c r="B4500" s="21" t="s">
        <v>353</v>
      </c>
      <c r="C4500" s="23">
        <v>667.0</v>
      </c>
      <c r="D4500" s="26">
        <f t="shared" si="1"/>
        <v>20.23905408</v>
      </c>
      <c r="E4500" s="37"/>
    </row>
    <row r="4501">
      <c r="A4501" s="21">
        <f t="shared" si="2"/>
        <v>161</v>
      </c>
      <c r="B4501" s="21" t="s">
        <v>721</v>
      </c>
      <c r="C4501" s="23">
        <v>1301460.0</v>
      </c>
      <c r="D4501" s="26">
        <f t="shared" si="1"/>
        <v>39490.73362</v>
      </c>
      <c r="E4501" s="37"/>
    </row>
    <row r="4502">
      <c r="A4502" s="21">
        <f t="shared" si="2"/>
        <v>161</v>
      </c>
      <c r="B4502" s="21" t="s">
        <v>143</v>
      </c>
      <c r="C4502" s="23">
        <v>404895.0</v>
      </c>
      <c r="D4502" s="26">
        <f t="shared" si="1"/>
        <v>12285.89476</v>
      </c>
      <c r="E4502" s="37"/>
    </row>
    <row r="4503">
      <c r="A4503" s="21">
        <f t="shared" si="2"/>
        <v>161</v>
      </c>
      <c r="B4503" s="21" t="s">
        <v>523</v>
      </c>
      <c r="C4503" s="23">
        <v>434317.0</v>
      </c>
      <c r="D4503" s="26">
        <f t="shared" si="1"/>
        <v>13178.65855</v>
      </c>
      <c r="E4503" s="37"/>
    </row>
    <row r="4504">
      <c r="A4504" s="21">
        <f t="shared" si="2"/>
        <v>161</v>
      </c>
      <c r="B4504" s="21" t="s">
        <v>269</v>
      </c>
      <c r="C4504" s="23">
        <v>249698.0</v>
      </c>
      <c r="D4504" s="26">
        <f t="shared" si="1"/>
        <v>7576.688644</v>
      </c>
      <c r="E4504" s="37"/>
    </row>
    <row r="4505">
      <c r="A4505" s="21">
        <f t="shared" si="2"/>
        <v>161</v>
      </c>
      <c r="B4505" s="21" t="s">
        <v>844</v>
      </c>
      <c r="C4505" s="23">
        <v>2051.0</v>
      </c>
      <c r="D4505" s="26">
        <f t="shared" si="1"/>
        <v>62.23433271</v>
      </c>
      <c r="E4505" s="37"/>
    </row>
    <row r="4506">
      <c r="A4506" s="21">
        <f t="shared" si="2"/>
        <v>161</v>
      </c>
      <c r="B4506" s="21" t="s">
        <v>474</v>
      </c>
      <c r="C4506" s="23">
        <v>48468.0</v>
      </c>
      <c r="D4506" s="26">
        <f t="shared" si="1"/>
        <v>1470.684368</v>
      </c>
      <c r="E4506" s="37"/>
    </row>
    <row r="4507">
      <c r="A4507" s="21">
        <f t="shared" si="2"/>
        <v>162</v>
      </c>
      <c r="B4507" s="21" t="s">
        <v>15</v>
      </c>
      <c r="C4507" s="23">
        <v>1649282.0</v>
      </c>
      <c r="D4507" s="26">
        <f t="shared" si="1"/>
        <v>51063.14637</v>
      </c>
      <c r="E4507" s="37"/>
    </row>
    <row r="4508">
      <c r="A4508" s="21">
        <f t="shared" si="2"/>
        <v>162</v>
      </c>
      <c r="B4508" s="21" t="s">
        <v>691</v>
      </c>
      <c r="C4508" s="23">
        <v>67785.0</v>
      </c>
      <c r="D4508" s="26">
        <f t="shared" si="1"/>
        <v>2098.680139</v>
      </c>
      <c r="E4508" s="37"/>
    </row>
    <row r="4509">
      <c r="A4509" s="21">
        <f t="shared" si="2"/>
        <v>162</v>
      </c>
      <c r="B4509" s="21" t="s">
        <v>353</v>
      </c>
      <c r="C4509" s="23">
        <v>87703.0</v>
      </c>
      <c r="D4509" s="26">
        <f t="shared" si="1"/>
        <v>2715.358032</v>
      </c>
      <c r="E4509" s="37"/>
    </row>
    <row r="4510">
      <c r="A4510" s="21">
        <f t="shared" si="2"/>
        <v>162</v>
      </c>
      <c r="B4510" s="21" t="s">
        <v>721</v>
      </c>
      <c r="C4510" s="23">
        <v>1298827.0</v>
      </c>
      <c r="D4510" s="26">
        <f t="shared" si="1"/>
        <v>40212.76726</v>
      </c>
      <c r="E4510" s="37"/>
    </row>
    <row r="4511">
      <c r="A4511" s="21">
        <f t="shared" si="2"/>
        <v>162</v>
      </c>
      <c r="B4511" s="21" t="s">
        <v>143</v>
      </c>
      <c r="C4511" s="23">
        <v>469851.0</v>
      </c>
      <c r="D4511" s="26">
        <f t="shared" si="1"/>
        <v>14546.97886</v>
      </c>
      <c r="E4511" s="37"/>
    </row>
    <row r="4512">
      <c r="A4512" s="21">
        <f t="shared" si="2"/>
        <v>162</v>
      </c>
      <c r="B4512" s="21" t="s">
        <v>523</v>
      </c>
      <c r="C4512" s="23">
        <v>274941.0</v>
      </c>
      <c r="D4512" s="26">
        <f t="shared" si="1"/>
        <v>8512.402686</v>
      </c>
      <c r="E4512" s="37"/>
    </row>
    <row r="4513">
      <c r="A4513" s="21">
        <f t="shared" si="2"/>
        <v>162</v>
      </c>
      <c r="B4513" s="21" t="s">
        <v>269</v>
      </c>
      <c r="C4513" s="23">
        <v>104287.0</v>
      </c>
      <c r="D4513" s="26">
        <f t="shared" si="1"/>
        <v>3228.812505</v>
      </c>
      <c r="E4513" s="37"/>
    </row>
    <row r="4514">
      <c r="A4514" s="21">
        <f t="shared" si="2"/>
        <v>162</v>
      </c>
      <c r="B4514" s="21" t="s">
        <v>474</v>
      </c>
      <c r="C4514" s="23">
        <v>241628.0</v>
      </c>
      <c r="D4514" s="26">
        <f t="shared" si="1"/>
        <v>7481.00442</v>
      </c>
      <c r="E4514" s="37"/>
    </row>
    <row r="4515">
      <c r="A4515" s="21">
        <f t="shared" si="2"/>
        <v>163</v>
      </c>
      <c r="B4515" s="21" t="s">
        <v>15</v>
      </c>
      <c r="C4515" s="23">
        <v>1358862.0</v>
      </c>
      <c r="D4515" s="26">
        <f t="shared" si="1"/>
        <v>42923.29511</v>
      </c>
      <c r="E4515" s="37"/>
    </row>
    <row r="4516">
      <c r="A4516" s="21">
        <f t="shared" si="2"/>
        <v>163</v>
      </c>
      <c r="B4516" s="21" t="s">
        <v>691</v>
      </c>
      <c r="C4516" s="23">
        <v>422262.0</v>
      </c>
      <c r="D4516" s="26">
        <f t="shared" si="1"/>
        <v>13338.27603</v>
      </c>
      <c r="E4516" s="37"/>
    </row>
    <row r="4517">
      <c r="A4517" s="21">
        <f t="shared" si="2"/>
        <v>163</v>
      </c>
      <c r="B4517" s="21" t="s">
        <v>353</v>
      </c>
      <c r="C4517" s="23">
        <v>242569.0</v>
      </c>
      <c r="D4517" s="26">
        <f t="shared" si="1"/>
        <v>7662.19143</v>
      </c>
      <c r="E4517" s="37"/>
    </row>
    <row r="4518">
      <c r="A4518" s="21">
        <f t="shared" si="2"/>
        <v>163</v>
      </c>
      <c r="B4518" s="21" t="s">
        <v>721</v>
      </c>
      <c r="C4518" s="23">
        <v>1271159.0</v>
      </c>
      <c r="D4518" s="26">
        <f t="shared" si="1"/>
        <v>40152.961</v>
      </c>
      <c r="E4518" s="37"/>
    </row>
    <row r="4519">
      <c r="A4519" s="21">
        <f t="shared" si="2"/>
        <v>163</v>
      </c>
      <c r="B4519" s="21" t="s">
        <v>143</v>
      </c>
      <c r="C4519" s="23">
        <v>528035.0</v>
      </c>
      <c r="D4519" s="26">
        <f t="shared" si="1"/>
        <v>16679.39948</v>
      </c>
      <c r="E4519" s="37"/>
    </row>
    <row r="4520">
      <c r="A4520" s="21">
        <f t="shared" si="2"/>
        <v>163</v>
      </c>
      <c r="B4520" s="21" t="s">
        <v>523</v>
      </c>
      <c r="C4520" s="23">
        <v>234746.0</v>
      </c>
      <c r="D4520" s="26">
        <f t="shared" si="1"/>
        <v>7415.081026</v>
      </c>
      <c r="E4520" s="37"/>
    </row>
    <row r="4521">
      <c r="A4521" s="21">
        <f t="shared" si="2"/>
        <v>163</v>
      </c>
      <c r="B4521" s="21" t="s">
        <v>269</v>
      </c>
      <c r="C4521" s="23">
        <v>65.0</v>
      </c>
      <c r="D4521" s="26">
        <f t="shared" si="1"/>
        <v>2.053199061</v>
      </c>
      <c r="E4521" s="37"/>
    </row>
    <row r="4522">
      <c r="A4522" s="21">
        <f t="shared" si="2"/>
        <v>163</v>
      </c>
      <c r="B4522" s="21" t="s">
        <v>474</v>
      </c>
      <c r="C4522" s="23">
        <v>136606.0</v>
      </c>
      <c r="D4522" s="26">
        <f t="shared" si="1"/>
        <v>4315.066321</v>
      </c>
      <c r="E4522" s="37"/>
    </row>
    <row r="4523">
      <c r="A4523" s="21">
        <f t="shared" si="2"/>
        <v>164</v>
      </c>
      <c r="B4523" s="21" t="s">
        <v>15</v>
      </c>
      <c r="C4523" s="23">
        <v>976963.0</v>
      </c>
      <c r="D4523" s="26">
        <f t="shared" si="1"/>
        <v>31481.59724</v>
      </c>
      <c r="E4523" s="37"/>
    </row>
    <row r="4524">
      <c r="A4524" s="21">
        <f t="shared" si="2"/>
        <v>164</v>
      </c>
      <c r="B4524" s="21" t="s">
        <v>691</v>
      </c>
      <c r="C4524" s="23">
        <v>792617.0</v>
      </c>
      <c r="D4524" s="26">
        <f t="shared" si="1"/>
        <v>25541.24277</v>
      </c>
      <c r="E4524" s="37"/>
    </row>
    <row r="4525">
      <c r="A4525" s="21">
        <f t="shared" si="2"/>
        <v>164</v>
      </c>
      <c r="B4525" s="21" t="s">
        <v>353</v>
      </c>
      <c r="C4525" s="23">
        <v>434325.0</v>
      </c>
      <c r="D4525" s="26">
        <f t="shared" si="1"/>
        <v>13995.6628</v>
      </c>
      <c r="E4525" s="37"/>
    </row>
    <row r="4526">
      <c r="A4526" s="21">
        <f t="shared" si="2"/>
        <v>164</v>
      </c>
      <c r="B4526" s="21" t="s">
        <v>721</v>
      </c>
      <c r="C4526" s="23">
        <v>1218777.0</v>
      </c>
      <c r="D4526" s="26">
        <f t="shared" si="1"/>
        <v>39273.7971</v>
      </c>
      <c r="E4526" s="37"/>
    </row>
    <row r="4527">
      <c r="A4527" s="21">
        <f t="shared" si="2"/>
        <v>164</v>
      </c>
      <c r="B4527" s="21" t="s">
        <v>143</v>
      </c>
      <c r="C4527" s="23">
        <v>707953.0</v>
      </c>
      <c r="D4527" s="26">
        <f t="shared" si="1"/>
        <v>22813.0351</v>
      </c>
      <c r="E4527" s="37"/>
    </row>
    <row r="4528">
      <c r="A4528" s="21">
        <f t="shared" si="2"/>
        <v>164</v>
      </c>
      <c r="B4528" s="21" t="s">
        <v>911</v>
      </c>
      <c r="C4528" s="23">
        <v>12.0</v>
      </c>
      <c r="D4528" s="26">
        <f t="shared" si="1"/>
        <v>0.3866872818</v>
      </c>
      <c r="E4528" s="37"/>
    </row>
    <row r="4529">
      <c r="A4529" s="21">
        <f t="shared" si="2"/>
        <v>164</v>
      </c>
      <c r="B4529" s="21" t="s">
        <v>523</v>
      </c>
      <c r="C4529" s="23">
        <v>63657.0</v>
      </c>
      <c r="D4529" s="26">
        <f t="shared" si="1"/>
        <v>2051.279358</v>
      </c>
      <c r="E4529" s="37"/>
    </row>
    <row r="4530">
      <c r="A4530" s="21">
        <f t="shared" si="2"/>
        <v>165</v>
      </c>
      <c r="B4530" s="21" t="s">
        <v>15</v>
      </c>
      <c r="C4530" s="23">
        <v>711747.0</v>
      </c>
      <c r="D4530" s="26">
        <f t="shared" si="1"/>
        <v>23394.84815</v>
      </c>
      <c r="E4530" s="37"/>
    </row>
    <row r="4531">
      <c r="A4531" s="21">
        <f t="shared" si="2"/>
        <v>165</v>
      </c>
      <c r="B4531" s="21" t="s">
        <v>691</v>
      </c>
      <c r="C4531" s="23">
        <v>841845.0</v>
      </c>
      <c r="D4531" s="26">
        <f t="shared" si="1"/>
        <v>27671.11901</v>
      </c>
      <c r="E4531" s="37"/>
    </row>
    <row r="4532">
      <c r="A4532" s="21">
        <f t="shared" si="2"/>
        <v>165</v>
      </c>
      <c r="B4532" s="21" t="s">
        <v>353</v>
      </c>
      <c r="C4532" s="23">
        <v>620751.0</v>
      </c>
      <c r="D4532" s="26">
        <f t="shared" si="1"/>
        <v>20403.84489</v>
      </c>
      <c r="E4532" s="37"/>
    </row>
    <row r="4533">
      <c r="A4533" s="21">
        <f t="shared" si="2"/>
        <v>165</v>
      </c>
      <c r="B4533" s="21" t="s">
        <v>721</v>
      </c>
      <c r="C4533" s="23">
        <v>1156028.0</v>
      </c>
      <c r="D4533" s="26">
        <f t="shared" si="1"/>
        <v>37998.1925</v>
      </c>
      <c r="E4533" s="37"/>
    </row>
    <row r="4534">
      <c r="A4534" s="21">
        <f t="shared" si="2"/>
        <v>165</v>
      </c>
      <c r="B4534" s="21" t="s">
        <v>143</v>
      </c>
      <c r="C4534" s="23">
        <v>826011.0</v>
      </c>
      <c r="D4534" s="26">
        <f t="shared" si="1"/>
        <v>27150.66157</v>
      </c>
      <c r="E4534" s="37"/>
    </row>
    <row r="4535">
      <c r="A4535" s="21">
        <f t="shared" si="2"/>
        <v>165</v>
      </c>
      <c r="B4535" s="21" t="s">
        <v>911</v>
      </c>
      <c r="C4535" s="23">
        <v>10620.0</v>
      </c>
      <c r="D4535" s="26">
        <f t="shared" si="1"/>
        <v>349.0752857</v>
      </c>
      <c r="E4535" s="37"/>
    </row>
    <row r="4536">
      <c r="A4536" s="21">
        <f t="shared" si="2"/>
        <v>165</v>
      </c>
      <c r="B4536" s="21" t="s">
        <v>615</v>
      </c>
      <c r="C4536" s="23">
        <v>27302.0</v>
      </c>
      <c r="D4536" s="26">
        <f t="shared" si="1"/>
        <v>897.406163</v>
      </c>
      <c r="E4536" s="37"/>
    </row>
    <row r="4537">
      <c r="A4537" s="21">
        <f t="shared" si="2"/>
        <v>166</v>
      </c>
      <c r="B4537" s="21" t="s">
        <v>15</v>
      </c>
      <c r="C4537" s="23">
        <v>501603.0</v>
      </c>
      <c r="D4537" s="26">
        <f t="shared" si="1"/>
        <v>16816.0794</v>
      </c>
      <c r="E4537" s="37"/>
    </row>
    <row r="4538">
      <c r="A4538" s="21">
        <f t="shared" si="2"/>
        <v>166</v>
      </c>
      <c r="B4538" s="21" t="s">
        <v>691</v>
      </c>
      <c r="C4538" s="23">
        <v>878463.0</v>
      </c>
      <c r="D4538" s="26">
        <f t="shared" si="1"/>
        <v>29450.18981</v>
      </c>
      <c r="E4538" s="37"/>
    </row>
    <row r="4539">
      <c r="A4539" s="21">
        <f t="shared" si="2"/>
        <v>166</v>
      </c>
      <c r="B4539" s="21" t="s">
        <v>353</v>
      </c>
      <c r="C4539" s="23">
        <v>652729.0</v>
      </c>
      <c r="D4539" s="26">
        <f t="shared" si="1"/>
        <v>21882.52999</v>
      </c>
      <c r="E4539" s="37"/>
    </row>
    <row r="4540">
      <c r="A4540" s="21">
        <f t="shared" si="2"/>
        <v>166</v>
      </c>
      <c r="B4540" s="21" t="s">
        <v>721</v>
      </c>
      <c r="C4540" s="23">
        <v>1223276.0</v>
      </c>
      <c r="D4540" s="26">
        <f t="shared" si="1"/>
        <v>41009.93483</v>
      </c>
      <c r="E4540" s="37"/>
    </row>
    <row r="4541">
      <c r="A4541" s="21">
        <f t="shared" si="2"/>
        <v>166</v>
      </c>
      <c r="B4541" s="21" t="s">
        <v>143</v>
      </c>
      <c r="C4541" s="23">
        <v>739274.0</v>
      </c>
      <c r="D4541" s="26">
        <f t="shared" si="1"/>
        <v>24783.9233</v>
      </c>
      <c r="E4541" s="37"/>
    </row>
    <row r="4542">
      <c r="A4542" s="21">
        <f t="shared" si="2"/>
        <v>166</v>
      </c>
      <c r="B4542" s="21" t="s">
        <v>911</v>
      </c>
      <c r="C4542" s="23">
        <v>34848.0</v>
      </c>
      <c r="D4542" s="26">
        <f t="shared" si="1"/>
        <v>1168.268003</v>
      </c>
      <c r="E4542" s="37"/>
    </row>
    <row r="4543">
      <c r="A4543" s="21">
        <f t="shared" si="2"/>
        <v>166</v>
      </c>
      <c r="B4543" s="21" t="s">
        <v>615</v>
      </c>
      <c r="C4543" s="23">
        <v>164111.0</v>
      </c>
      <c r="D4543" s="26">
        <f t="shared" si="1"/>
        <v>5501.768542</v>
      </c>
      <c r="E4543" s="37"/>
    </row>
    <row r="4544">
      <c r="A4544" s="21">
        <f t="shared" si="2"/>
        <v>167</v>
      </c>
      <c r="B4544" s="21" t="s">
        <v>15</v>
      </c>
      <c r="C4544" s="23">
        <v>362052.0</v>
      </c>
      <c r="D4544" s="26">
        <f t="shared" si="1"/>
        <v>12378.23688</v>
      </c>
      <c r="E4544" s="37"/>
    </row>
    <row r="4545">
      <c r="A4545" s="21">
        <f t="shared" si="2"/>
        <v>167</v>
      </c>
      <c r="B4545" s="21" t="s">
        <v>691</v>
      </c>
      <c r="C4545" s="23">
        <v>860802.0</v>
      </c>
      <c r="D4545" s="26">
        <f t="shared" si="1"/>
        <v>29430.05719</v>
      </c>
      <c r="E4545" s="37"/>
    </row>
    <row r="4546">
      <c r="A4546" s="21">
        <f t="shared" si="2"/>
        <v>167</v>
      </c>
      <c r="B4546" s="21" t="s">
        <v>353</v>
      </c>
      <c r="C4546" s="23">
        <v>690171.0</v>
      </c>
      <c r="D4546" s="26">
        <f t="shared" si="1"/>
        <v>23596.33458</v>
      </c>
      <c r="E4546" s="37"/>
    </row>
    <row r="4547">
      <c r="A4547" s="21">
        <f t="shared" si="2"/>
        <v>167</v>
      </c>
      <c r="B4547" s="21" t="s">
        <v>721</v>
      </c>
      <c r="C4547" s="23">
        <v>1247252.0</v>
      </c>
      <c r="D4547" s="26">
        <f t="shared" si="1"/>
        <v>42642.44006</v>
      </c>
      <c r="E4547" s="37"/>
    </row>
    <row r="4548">
      <c r="A4548" s="21">
        <f t="shared" si="2"/>
        <v>167</v>
      </c>
      <c r="B4548" s="21" t="s">
        <v>143</v>
      </c>
      <c r="C4548" s="23">
        <v>716681.0</v>
      </c>
      <c r="D4548" s="26">
        <f t="shared" si="1"/>
        <v>24502.68798</v>
      </c>
      <c r="E4548" s="37"/>
    </row>
    <row r="4549">
      <c r="A4549" s="21">
        <f t="shared" si="2"/>
        <v>167</v>
      </c>
      <c r="B4549" s="21" t="s">
        <v>911</v>
      </c>
      <c r="C4549" s="23">
        <v>147440.0</v>
      </c>
      <c r="D4549" s="26">
        <f t="shared" si="1"/>
        <v>5040.842879</v>
      </c>
      <c r="E4549" s="37"/>
    </row>
    <row r="4550">
      <c r="A4550" s="21">
        <f t="shared" si="2"/>
        <v>167</v>
      </c>
      <c r="B4550" s="21" t="s">
        <v>615</v>
      </c>
      <c r="C4550" s="23">
        <v>169906.0</v>
      </c>
      <c r="D4550" s="26">
        <f t="shared" si="1"/>
        <v>5808.9355</v>
      </c>
      <c r="E4550" s="37"/>
    </row>
    <row r="4551">
      <c r="A4551" s="21">
        <f t="shared" si="2"/>
        <v>168</v>
      </c>
      <c r="B4551" s="21" t="s">
        <v>15</v>
      </c>
      <c r="C4551" s="23">
        <v>307569.0</v>
      </c>
      <c r="D4551" s="26">
        <f t="shared" si="1"/>
        <v>10722.74202</v>
      </c>
      <c r="E4551" s="37"/>
    </row>
    <row r="4552">
      <c r="A4552" s="21">
        <f t="shared" si="2"/>
        <v>168</v>
      </c>
      <c r="B4552" s="21" t="s">
        <v>691</v>
      </c>
      <c r="C4552" s="23">
        <v>803304.0</v>
      </c>
      <c r="D4552" s="26">
        <f t="shared" si="1"/>
        <v>28005.49326</v>
      </c>
      <c r="E4552" s="37"/>
    </row>
    <row r="4553">
      <c r="A4553" s="21">
        <f t="shared" si="2"/>
        <v>168</v>
      </c>
      <c r="B4553" s="21" t="s">
        <v>353</v>
      </c>
      <c r="C4553" s="23">
        <v>706269.0</v>
      </c>
      <c r="D4553" s="26">
        <f t="shared" si="1"/>
        <v>24622.57342</v>
      </c>
      <c r="E4553" s="37"/>
    </row>
    <row r="4554">
      <c r="A4554" s="21">
        <f t="shared" si="2"/>
        <v>168</v>
      </c>
      <c r="B4554" s="21" t="s">
        <v>721</v>
      </c>
      <c r="C4554" s="23">
        <v>1135103.0</v>
      </c>
      <c r="D4554" s="26">
        <f t="shared" si="1"/>
        <v>39572.96294</v>
      </c>
      <c r="E4554" s="37"/>
    </row>
    <row r="4555">
      <c r="A4555" s="21">
        <f t="shared" si="2"/>
        <v>168</v>
      </c>
      <c r="B4555" s="21" t="s">
        <v>143</v>
      </c>
      <c r="C4555" s="23">
        <v>759395.0</v>
      </c>
      <c r="D4555" s="26">
        <f t="shared" si="1"/>
        <v>26474.69894</v>
      </c>
      <c r="E4555" s="37"/>
    </row>
    <row r="4556">
      <c r="A4556" s="21">
        <f t="shared" si="2"/>
        <v>168</v>
      </c>
      <c r="B4556" s="21" t="s">
        <v>911</v>
      </c>
      <c r="C4556" s="23">
        <v>153092.0</v>
      </c>
      <c r="D4556" s="26">
        <f t="shared" si="1"/>
        <v>5337.228465</v>
      </c>
      <c r="E4556" s="37"/>
    </row>
    <row r="4557">
      <c r="A4557" s="21">
        <f t="shared" si="2"/>
        <v>168</v>
      </c>
      <c r="B4557" s="21" t="s">
        <v>615</v>
      </c>
      <c r="C4557" s="23">
        <v>221072.0</v>
      </c>
      <c r="D4557" s="26">
        <f t="shared" si="1"/>
        <v>7707.207243</v>
      </c>
      <c r="E4557" s="37"/>
    </row>
    <row r="4558">
      <c r="A4558" s="21">
        <f t="shared" si="2"/>
        <v>168</v>
      </c>
      <c r="B4558" s="21" t="s">
        <v>905</v>
      </c>
      <c r="C4558" s="23">
        <v>108500.0</v>
      </c>
      <c r="D4558" s="26">
        <f t="shared" si="1"/>
        <v>3782.622792</v>
      </c>
      <c r="E4558" s="37"/>
    </row>
    <row r="4559">
      <c r="A4559" s="21">
        <f t="shared" si="2"/>
        <v>169</v>
      </c>
      <c r="B4559" s="21" t="s">
        <v>15</v>
      </c>
      <c r="C4559" s="23">
        <v>306547.0</v>
      </c>
      <c r="D4559" s="26">
        <f t="shared" si="1"/>
        <v>10896.5025</v>
      </c>
      <c r="E4559" s="37"/>
    </row>
    <row r="4560">
      <c r="A4560" s="21">
        <f t="shared" si="2"/>
        <v>169</v>
      </c>
      <c r="B4560" s="21" t="s">
        <v>691</v>
      </c>
      <c r="C4560" s="23">
        <v>825394.0</v>
      </c>
      <c r="D4560" s="26">
        <f t="shared" si="1"/>
        <v>29339.40893</v>
      </c>
      <c r="E4560" s="37"/>
    </row>
    <row r="4561">
      <c r="A4561" s="21">
        <f t="shared" si="2"/>
        <v>169</v>
      </c>
      <c r="B4561" s="21" t="s">
        <v>353</v>
      </c>
      <c r="C4561" s="23">
        <v>772193.0</v>
      </c>
      <c r="D4561" s="26">
        <f t="shared" si="1"/>
        <v>27448.32916</v>
      </c>
      <c r="E4561" s="37"/>
    </row>
    <row r="4562">
      <c r="A4562" s="21">
        <f t="shared" si="2"/>
        <v>169</v>
      </c>
      <c r="B4562" s="21" t="s">
        <v>721</v>
      </c>
      <c r="C4562" s="23">
        <v>995233.0</v>
      </c>
      <c r="D4562" s="26">
        <f t="shared" si="1"/>
        <v>35376.49651</v>
      </c>
      <c r="E4562" s="37"/>
    </row>
    <row r="4563">
      <c r="A4563" s="21">
        <f t="shared" si="2"/>
        <v>169</v>
      </c>
      <c r="B4563" s="21" t="s">
        <v>143</v>
      </c>
      <c r="C4563" s="23">
        <v>492481.0</v>
      </c>
      <c r="D4563" s="26">
        <f t="shared" si="1"/>
        <v>17505.70206</v>
      </c>
      <c r="E4563" s="37"/>
    </row>
    <row r="4564">
      <c r="A4564" s="21">
        <f t="shared" si="2"/>
        <v>169</v>
      </c>
      <c r="B4564" s="21" t="s">
        <v>911</v>
      </c>
      <c r="C4564" s="23">
        <v>106221.0</v>
      </c>
      <c r="D4564" s="26">
        <f t="shared" si="1"/>
        <v>3775.725721</v>
      </c>
      <c r="E4564" s="37"/>
    </row>
    <row r="4565">
      <c r="A4565" s="21">
        <f t="shared" si="2"/>
        <v>169</v>
      </c>
      <c r="B4565" s="21" t="s">
        <v>615</v>
      </c>
      <c r="C4565" s="23">
        <v>204399.0</v>
      </c>
      <c r="D4565" s="26">
        <f t="shared" si="1"/>
        <v>7265.555413</v>
      </c>
      <c r="E4565" s="37"/>
    </row>
    <row r="4566">
      <c r="A4566" s="21">
        <f t="shared" si="2"/>
        <v>169</v>
      </c>
      <c r="B4566" s="21" t="s">
        <v>905</v>
      </c>
      <c r="C4566" s="23">
        <v>491836.0</v>
      </c>
      <c r="D4566" s="26">
        <f t="shared" si="1"/>
        <v>17482.77493</v>
      </c>
      <c r="E4566" s="37"/>
    </row>
    <row r="4567">
      <c r="A4567" s="21">
        <f t="shared" si="2"/>
        <v>170</v>
      </c>
      <c r="B4567" s="21" t="s">
        <v>15</v>
      </c>
      <c r="C4567" s="23">
        <v>272109.0</v>
      </c>
      <c r="D4567" s="26">
        <f t="shared" si="1"/>
        <v>9860.752389</v>
      </c>
      <c r="E4567" s="37"/>
    </row>
    <row r="4568">
      <c r="A4568" s="21">
        <f t="shared" si="2"/>
        <v>170</v>
      </c>
      <c r="B4568" s="21" t="s">
        <v>691</v>
      </c>
      <c r="C4568" s="23">
        <v>807954.0</v>
      </c>
      <c r="D4568" s="26">
        <f t="shared" si="1"/>
        <v>29278.83435</v>
      </c>
      <c r="E4568" s="37"/>
    </row>
    <row r="4569">
      <c r="A4569" s="21">
        <f t="shared" si="2"/>
        <v>170</v>
      </c>
      <c r="B4569" s="21" t="s">
        <v>353</v>
      </c>
      <c r="C4569" s="23">
        <v>804897.0</v>
      </c>
      <c r="D4569" s="26">
        <f t="shared" si="1"/>
        <v>29168.05403</v>
      </c>
      <c r="E4569" s="37"/>
    </row>
    <row r="4570">
      <c r="A4570" s="21">
        <f t="shared" si="2"/>
        <v>170</v>
      </c>
      <c r="B4570" s="21" t="s">
        <v>721</v>
      </c>
      <c r="C4570" s="23">
        <v>983967.0</v>
      </c>
      <c r="D4570" s="26">
        <f t="shared" si="1"/>
        <v>35657.23642</v>
      </c>
      <c r="E4570" s="37"/>
    </row>
    <row r="4571">
      <c r="A4571" s="21">
        <f t="shared" si="2"/>
        <v>170</v>
      </c>
      <c r="B4571" s="21" t="s">
        <v>146</v>
      </c>
      <c r="C4571" s="23">
        <v>84561.0</v>
      </c>
      <c r="D4571" s="26">
        <f t="shared" si="1"/>
        <v>3064.342167</v>
      </c>
      <c r="E4571" s="37"/>
    </row>
    <row r="4572">
      <c r="A4572" s="21">
        <f t="shared" si="2"/>
        <v>170</v>
      </c>
      <c r="B4572" s="21" t="s">
        <v>143</v>
      </c>
      <c r="C4572" s="23">
        <v>71752.0</v>
      </c>
      <c r="D4572" s="26">
        <f t="shared" si="1"/>
        <v>2600.166497</v>
      </c>
      <c r="E4572" s="37"/>
    </row>
    <row r="4573">
      <c r="A4573" s="21">
        <f t="shared" si="2"/>
        <v>170</v>
      </c>
      <c r="B4573" s="21" t="s">
        <v>911</v>
      </c>
      <c r="C4573" s="23">
        <v>95540.0</v>
      </c>
      <c r="D4573" s="26">
        <f t="shared" si="1"/>
        <v>3462.20185</v>
      </c>
      <c r="E4573" s="37"/>
    </row>
    <row r="4574">
      <c r="A4574" s="21">
        <f t="shared" si="2"/>
        <v>170</v>
      </c>
      <c r="B4574" s="21" t="s">
        <v>615</v>
      </c>
      <c r="C4574" s="23">
        <v>163127.0</v>
      </c>
      <c r="D4574" s="26">
        <f t="shared" si="1"/>
        <v>5911.43606</v>
      </c>
      <c r="E4574" s="37"/>
    </row>
    <row r="4575">
      <c r="A4575" s="21">
        <f t="shared" si="2"/>
        <v>170</v>
      </c>
      <c r="B4575" s="21" t="s">
        <v>905</v>
      </c>
      <c r="C4575" s="23">
        <v>910397.0</v>
      </c>
      <c r="D4575" s="26">
        <f t="shared" si="1"/>
        <v>32991.1888</v>
      </c>
      <c r="E4575" s="37"/>
    </row>
    <row r="4576">
      <c r="A4576" s="21">
        <f t="shared" si="2"/>
        <v>171</v>
      </c>
      <c r="B4576" s="21" t="s">
        <v>15</v>
      </c>
      <c r="C4576" s="23">
        <v>147972.0</v>
      </c>
      <c r="D4576" s="26">
        <f t="shared" si="1"/>
        <v>5466.044358</v>
      </c>
      <c r="E4576" s="37"/>
    </row>
    <row r="4577">
      <c r="A4577" s="21">
        <f t="shared" si="2"/>
        <v>171</v>
      </c>
      <c r="B4577" s="21" t="s">
        <v>263</v>
      </c>
      <c r="C4577" s="23">
        <v>56751.0</v>
      </c>
      <c r="D4577" s="26">
        <f t="shared" si="1"/>
        <v>2096.366092</v>
      </c>
      <c r="E4577" s="37"/>
    </row>
    <row r="4578">
      <c r="A4578" s="21">
        <f t="shared" si="2"/>
        <v>171</v>
      </c>
      <c r="B4578" s="21" t="s">
        <v>691</v>
      </c>
      <c r="C4578" s="23">
        <v>815180.0</v>
      </c>
      <c r="D4578" s="26">
        <f t="shared" si="1"/>
        <v>30112.52156</v>
      </c>
      <c r="E4578" s="37"/>
    </row>
    <row r="4579">
      <c r="A4579" s="21">
        <f t="shared" si="2"/>
        <v>171</v>
      </c>
      <c r="B4579" s="21" t="s">
        <v>353</v>
      </c>
      <c r="C4579" s="23">
        <v>791979.0</v>
      </c>
      <c r="D4579" s="26">
        <f t="shared" si="1"/>
        <v>29255.4831</v>
      </c>
      <c r="E4579" s="37"/>
    </row>
    <row r="4580">
      <c r="A4580" s="21">
        <f t="shared" si="2"/>
        <v>171</v>
      </c>
      <c r="B4580" s="21" t="s">
        <v>332</v>
      </c>
      <c r="C4580" s="23">
        <v>60271.0</v>
      </c>
      <c r="D4580" s="26">
        <f t="shared" si="1"/>
        <v>2226.393909</v>
      </c>
      <c r="E4580" s="37"/>
    </row>
    <row r="4581">
      <c r="A4581" s="21">
        <f t="shared" si="2"/>
        <v>171</v>
      </c>
      <c r="B4581" s="21" t="s">
        <v>721</v>
      </c>
      <c r="C4581" s="23">
        <v>894913.0</v>
      </c>
      <c r="D4581" s="26">
        <f t="shared" si="1"/>
        <v>33057.83631</v>
      </c>
      <c r="E4581" s="37"/>
    </row>
    <row r="4582">
      <c r="A4582" s="21">
        <f t="shared" si="2"/>
        <v>171</v>
      </c>
      <c r="B4582" s="21" t="s">
        <v>146</v>
      </c>
      <c r="C4582" s="23">
        <v>286721.0</v>
      </c>
      <c r="D4582" s="26">
        <f t="shared" si="1"/>
        <v>10591.39367</v>
      </c>
      <c r="E4582" s="37"/>
    </row>
    <row r="4583">
      <c r="A4583" s="21">
        <f t="shared" si="2"/>
        <v>171</v>
      </c>
      <c r="B4583" s="21" t="s">
        <v>911</v>
      </c>
      <c r="C4583" s="23">
        <v>78001.0</v>
      </c>
      <c r="D4583" s="26">
        <f t="shared" si="1"/>
        <v>2881.335158</v>
      </c>
      <c r="E4583" s="37"/>
    </row>
    <row r="4584">
      <c r="A4584" s="21">
        <f t="shared" si="2"/>
        <v>171</v>
      </c>
      <c r="B4584" s="21" t="s">
        <v>615</v>
      </c>
      <c r="C4584" s="23">
        <v>24224.0</v>
      </c>
      <c r="D4584" s="26">
        <f t="shared" si="1"/>
        <v>894.8277953</v>
      </c>
      <c r="E4584" s="37"/>
    </row>
    <row r="4585">
      <c r="A4585" s="21">
        <f t="shared" si="2"/>
        <v>171</v>
      </c>
      <c r="B4585" s="21" t="s">
        <v>905</v>
      </c>
      <c r="C4585" s="23">
        <v>1038292.0</v>
      </c>
      <c r="D4585" s="26">
        <f t="shared" si="1"/>
        <v>38354.21653</v>
      </c>
      <c r="E4585" s="37"/>
    </row>
    <row r="4586">
      <c r="A4586" s="21">
        <f t="shared" si="2"/>
        <v>172</v>
      </c>
      <c r="B4586" s="21" t="s">
        <v>15</v>
      </c>
      <c r="C4586" s="23">
        <v>176075.0</v>
      </c>
      <c r="D4586" s="26">
        <f t="shared" si="1"/>
        <v>6629.276706</v>
      </c>
      <c r="E4586" s="37"/>
    </row>
    <row r="4587">
      <c r="A4587" s="21">
        <f t="shared" si="2"/>
        <v>172</v>
      </c>
      <c r="B4587" s="21" t="s">
        <v>263</v>
      </c>
      <c r="C4587" s="23">
        <v>305552.0</v>
      </c>
      <c r="D4587" s="26">
        <f t="shared" si="1"/>
        <v>11504.1247</v>
      </c>
      <c r="E4587" s="37"/>
    </row>
    <row r="4588">
      <c r="A4588" s="21">
        <f t="shared" si="2"/>
        <v>172</v>
      </c>
      <c r="B4588" s="21" t="s">
        <v>691</v>
      </c>
      <c r="C4588" s="23">
        <v>704131.0</v>
      </c>
      <c r="D4588" s="26">
        <f t="shared" si="1"/>
        <v>26510.74392</v>
      </c>
      <c r="E4588" s="37"/>
    </row>
    <row r="4589">
      <c r="A4589" s="21">
        <f t="shared" si="2"/>
        <v>172</v>
      </c>
      <c r="B4589" s="21" t="s">
        <v>353</v>
      </c>
      <c r="C4589" s="23">
        <v>629138.0</v>
      </c>
      <c r="D4589" s="26">
        <f t="shared" si="1"/>
        <v>23687.23492</v>
      </c>
      <c r="E4589" s="37"/>
    </row>
    <row r="4590">
      <c r="A4590" s="21">
        <f t="shared" si="2"/>
        <v>172</v>
      </c>
      <c r="B4590" s="21" t="s">
        <v>332</v>
      </c>
      <c r="C4590" s="23">
        <v>178861.0</v>
      </c>
      <c r="D4590" s="26">
        <f t="shared" si="1"/>
        <v>6734.170443</v>
      </c>
      <c r="E4590" s="37"/>
    </row>
    <row r="4591">
      <c r="A4591" s="21">
        <f t="shared" si="2"/>
        <v>172</v>
      </c>
      <c r="B4591" s="21" t="s">
        <v>721</v>
      </c>
      <c r="C4591" s="23">
        <v>850065.0</v>
      </c>
      <c r="D4591" s="26">
        <f t="shared" si="1"/>
        <v>32005.20291</v>
      </c>
      <c r="E4591" s="37"/>
    </row>
    <row r="4592">
      <c r="A4592" s="21">
        <f t="shared" si="2"/>
        <v>172</v>
      </c>
      <c r="B4592" s="21" t="s">
        <v>146</v>
      </c>
      <c r="C4592" s="23">
        <v>257174.0</v>
      </c>
      <c r="D4592" s="26">
        <f t="shared" si="1"/>
        <v>9682.678446</v>
      </c>
      <c r="E4592" s="37"/>
    </row>
    <row r="4593">
      <c r="A4593" s="21">
        <f t="shared" si="2"/>
        <v>172</v>
      </c>
      <c r="B4593" s="21" t="s">
        <v>911</v>
      </c>
      <c r="C4593" s="23">
        <v>4.0</v>
      </c>
      <c r="D4593" s="26">
        <f t="shared" si="1"/>
        <v>0.150601203</v>
      </c>
      <c r="E4593" s="37"/>
    </row>
    <row r="4594">
      <c r="A4594" s="21">
        <f t="shared" si="2"/>
        <v>172</v>
      </c>
      <c r="B4594" s="21" t="s">
        <v>905</v>
      </c>
      <c r="C4594" s="23">
        <v>1093304.0</v>
      </c>
      <c r="D4594" s="26">
        <f t="shared" si="1"/>
        <v>41163.22442</v>
      </c>
      <c r="E4594" s="37"/>
    </row>
    <row r="4595">
      <c r="A4595" s="21">
        <f t="shared" si="2"/>
        <v>173</v>
      </c>
      <c r="B4595" s="21" t="s">
        <v>15</v>
      </c>
      <c r="C4595" s="23">
        <v>161382.0</v>
      </c>
      <c r="D4595" s="26">
        <f t="shared" si="1"/>
        <v>6192.2113</v>
      </c>
      <c r="E4595" s="37"/>
    </row>
    <row r="4596">
      <c r="A4596" s="21">
        <f t="shared" si="2"/>
        <v>173</v>
      </c>
      <c r="B4596" s="21" t="s">
        <v>263</v>
      </c>
      <c r="C4596" s="23">
        <v>508870.0</v>
      </c>
      <c r="D4596" s="26">
        <f t="shared" si="1"/>
        <v>19525.29132</v>
      </c>
      <c r="E4596" s="37"/>
    </row>
    <row r="4597">
      <c r="A4597" s="21">
        <f t="shared" si="2"/>
        <v>173</v>
      </c>
      <c r="B4597" s="21" t="s">
        <v>691</v>
      </c>
      <c r="C4597" s="23">
        <v>502733.0</v>
      </c>
      <c r="D4597" s="26">
        <f t="shared" si="1"/>
        <v>19289.81524</v>
      </c>
      <c r="E4597" s="37"/>
    </row>
    <row r="4598">
      <c r="A4598" s="21">
        <f t="shared" si="2"/>
        <v>173</v>
      </c>
      <c r="B4598" s="21" t="s">
        <v>353</v>
      </c>
      <c r="C4598" s="23">
        <v>569727.0</v>
      </c>
      <c r="D4598" s="26">
        <f t="shared" si="1"/>
        <v>21860.36837</v>
      </c>
      <c r="E4598" s="37"/>
    </row>
    <row r="4599">
      <c r="A4599" s="21">
        <f t="shared" si="2"/>
        <v>173</v>
      </c>
      <c r="B4599" s="21" t="s">
        <v>332</v>
      </c>
      <c r="C4599" s="23">
        <v>290999.0</v>
      </c>
      <c r="D4599" s="26">
        <f t="shared" si="1"/>
        <v>11165.60271</v>
      </c>
      <c r="E4599" s="37"/>
    </row>
    <row r="4600">
      <c r="A4600" s="21">
        <f t="shared" si="2"/>
        <v>173</v>
      </c>
      <c r="B4600" s="21" t="s">
        <v>526</v>
      </c>
      <c r="C4600" s="23">
        <v>23442.0</v>
      </c>
      <c r="D4600" s="26">
        <f t="shared" si="1"/>
        <v>899.4672101</v>
      </c>
      <c r="E4600" s="37"/>
    </row>
    <row r="4601">
      <c r="A4601" s="21">
        <f t="shared" si="2"/>
        <v>173</v>
      </c>
      <c r="B4601" s="21" t="s">
        <v>721</v>
      </c>
      <c r="C4601" s="23">
        <v>642983.0</v>
      </c>
      <c r="D4601" s="26">
        <f t="shared" si="1"/>
        <v>24671.1938</v>
      </c>
      <c r="E4601" s="37"/>
    </row>
    <row r="4602">
      <c r="A4602" s="21">
        <f t="shared" si="2"/>
        <v>173</v>
      </c>
      <c r="B4602" s="21" t="s">
        <v>146</v>
      </c>
      <c r="C4602" s="23">
        <v>141197.0</v>
      </c>
      <c r="D4602" s="26">
        <f t="shared" si="1"/>
        <v>5417.714856</v>
      </c>
      <c r="E4602" s="37"/>
    </row>
    <row r="4603">
      <c r="A4603" s="21">
        <f t="shared" si="2"/>
        <v>173</v>
      </c>
      <c r="B4603" s="21" t="s">
        <v>905</v>
      </c>
      <c r="C4603" s="23">
        <v>1352971.0</v>
      </c>
      <c r="D4603" s="26">
        <f t="shared" si="1"/>
        <v>51913.3628</v>
      </c>
      <c r="E4603" s="37"/>
    </row>
    <row r="4604">
      <c r="A4604" s="21">
        <f t="shared" si="2"/>
        <v>174</v>
      </c>
      <c r="B4604" s="21" t="s">
        <v>15</v>
      </c>
      <c r="C4604" s="23">
        <v>72474.0</v>
      </c>
      <c r="D4604" s="26">
        <f t="shared" si="1"/>
        <v>2833.6193</v>
      </c>
      <c r="E4604" s="37"/>
    </row>
    <row r="4605">
      <c r="A4605" s="21">
        <f t="shared" si="2"/>
        <v>174</v>
      </c>
      <c r="B4605" s="21" t="s">
        <v>263</v>
      </c>
      <c r="C4605" s="23">
        <v>566907.0</v>
      </c>
      <c r="D4605" s="26">
        <f t="shared" si="1"/>
        <v>22165.17119</v>
      </c>
      <c r="E4605" s="37"/>
    </row>
    <row r="4606">
      <c r="A4606" s="21">
        <f t="shared" si="2"/>
        <v>174</v>
      </c>
      <c r="B4606" s="21" t="s">
        <v>691</v>
      </c>
      <c r="C4606" s="23">
        <v>344898.0</v>
      </c>
      <c r="D4606" s="26">
        <f t="shared" si="1"/>
        <v>13484.96881</v>
      </c>
      <c r="E4606" s="37"/>
    </row>
    <row r="4607">
      <c r="A4607" s="21">
        <f t="shared" si="2"/>
        <v>174</v>
      </c>
      <c r="B4607" s="21" t="s">
        <v>353</v>
      </c>
      <c r="C4607" s="23">
        <v>566322.0</v>
      </c>
      <c r="D4607" s="26">
        <f t="shared" si="1"/>
        <v>22142.29861</v>
      </c>
      <c r="E4607" s="37"/>
    </row>
    <row r="4608">
      <c r="A4608" s="21">
        <f t="shared" si="2"/>
        <v>174</v>
      </c>
      <c r="B4608" s="21" t="s">
        <v>332</v>
      </c>
      <c r="C4608" s="23">
        <v>496989.0</v>
      </c>
      <c r="D4608" s="26">
        <f t="shared" si="1"/>
        <v>19431.48746</v>
      </c>
      <c r="E4608" s="37"/>
    </row>
    <row r="4609">
      <c r="A4609" s="21">
        <f t="shared" si="2"/>
        <v>174</v>
      </c>
      <c r="B4609" s="21" t="s">
        <v>526</v>
      </c>
      <c r="C4609" s="23">
        <v>42868.0</v>
      </c>
      <c r="D4609" s="26">
        <f t="shared" si="1"/>
        <v>1676.071311</v>
      </c>
      <c r="E4609" s="37"/>
    </row>
    <row r="4610">
      <c r="A4610" s="21">
        <f t="shared" si="2"/>
        <v>174</v>
      </c>
      <c r="B4610" s="21" t="s">
        <v>791</v>
      </c>
      <c r="C4610" s="23">
        <v>34584.0</v>
      </c>
      <c r="D4610" s="26">
        <f t="shared" si="1"/>
        <v>1352.179952</v>
      </c>
      <c r="E4610" s="37"/>
    </row>
    <row r="4611">
      <c r="A4611" s="21">
        <f t="shared" si="2"/>
        <v>174</v>
      </c>
      <c r="B4611" s="21" t="s">
        <v>721</v>
      </c>
      <c r="C4611" s="23">
        <v>486272.0</v>
      </c>
      <c r="D4611" s="26">
        <f t="shared" si="1"/>
        <v>19012.46963</v>
      </c>
      <c r="E4611" s="37"/>
    </row>
    <row r="4612">
      <c r="A4612" s="21">
        <f t="shared" si="2"/>
        <v>174</v>
      </c>
      <c r="B4612" s="21" t="s">
        <v>146</v>
      </c>
      <c r="C4612" s="23">
        <v>39209.0</v>
      </c>
      <c r="D4612" s="26">
        <f t="shared" si="1"/>
        <v>1533.010171</v>
      </c>
      <c r="E4612" s="37"/>
    </row>
    <row r="4613">
      <c r="A4613" s="21">
        <f t="shared" si="2"/>
        <v>174</v>
      </c>
      <c r="B4613" s="21" t="s">
        <v>905</v>
      </c>
      <c r="C4613" s="23">
        <v>1543781.0</v>
      </c>
      <c r="D4613" s="26">
        <f t="shared" si="1"/>
        <v>60359.40664</v>
      </c>
      <c r="E4613" s="37"/>
    </row>
    <row r="4614">
      <c r="A4614" s="21">
        <f t="shared" si="2"/>
        <v>175</v>
      </c>
      <c r="B4614" s="21" t="s">
        <v>15</v>
      </c>
      <c r="C4614" s="23">
        <v>79789.0</v>
      </c>
      <c r="D4614" s="26">
        <f t="shared" si="1"/>
        <v>3178.456235</v>
      </c>
      <c r="E4614" s="37"/>
    </row>
    <row r="4615">
      <c r="A4615" s="21">
        <f t="shared" si="2"/>
        <v>175</v>
      </c>
      <c r="B4615" s="21" t="s">
        <v>113</v>
      </c>
      <c r="C4615" s="23">
        <v>5702.0</v>
      </c>
      <c r="D4615" s="26">
        <f t="shared" si="1"/>
        <v>227.1435593</v>
      </c>
      <c r="E4615" s="37"/>
    </row>
    <row r="4616">
      <c r="A4616" s="21">
        <f t="shared" si="2"/>
        <v>175</v>
      </c>
      <c r="B4616" s="21" t="s">
        <v>263</v>
      </c>
      <c r="C4616" s="23">
        <v>448889.0</v>
      </c>
      <c r="D4616" s="26">
        <f t="shared" si="1"/>
        <v>17881.83886</v>
      </c>
      <c r="E4616" s="37"/>
    </row>
    <row r="4617">
      <c r="A4617" s="21">
        <f t="shared" si="2"/>
        <v>175</v>
      </c>
      <c r="B4617" s="21" t="s">
        <v>691</v>
      </c>
      <c r="C4617" s="23">
        <v>56873.0</v>
      </c>
      <c r="D4617" s="26">
        <f t="shared" si="1"/>
        <v>2265.579735</v>
      </c>
      <c r="E4617" s="37"/>
    </row>
    <row r="4618">
      <c r="A4618" s="21">
        <f t="shared" si="2"/>
        <v>175</v>
      </c>
      <c r="B4618" s="21" t="s">
        <v>353</v>
      </c>
      <c r="C4618" s="23">
        <v>549646.0</v>
      </c>
      <c r="D4618" s="26">
        <f t="shared" si="1"/>
        <v>21895.57151</v>
      </c>
      <c r="E4618" s="37"/>
    </row>
    <row r="4619">
      <c r="A4619" s="21">
        <f t="shared" si="2"/>
        <v>175</v>
      </c>
      <c r="B4619" s="21" t="s">
        <v>332</v>
      </c>
      <c r="C4619" s="23">
        <v>673273.0</v>
      </c>
      <c r="D4619" s="26">
        <f t="shared" si="1"/>
        <v>26820.34823</v>
      </c>
      <c r="E4619" s="37"/>
    </row>
    <row r="4620">
      <c r="A4620" s="21">
        <f t="shared" si="2"/>
        <v>175</v>
      </c>
      <c r="B4620" s="21" t="s">
        <v>791</v>
      </c>
      <c r="C4620" s="23">
        <v>366597.0</v>
      </c>
      <c r="D4620" s="26">
        <f t="shared" si="1"/>
        <v>14603.67369</v>
      </c>
      <c r="E4620" s="37"/>
    </row>
    <row r="4621">
      <c r="A4621" s="21">
        <f t="shared" si="2"/>
        <v>175</v>
      </c>
      <c r="B4621" s="21" t="s">
        <v>721</v>
      </c>
      <c r="C4621" s="23">
        <v>456452.0</v>
      </c>
      <c r="D4621" s="26">
        <f t="shared" si="1"/>
        <v>18183.11679</v>
      </c>
      <c r="E4621" s="37"/>
    </row>
    <row r="4622">
      <c r="A4622" s="21">
        <f t="shared" si="2"/>
        <v>175</v>
      </c>
      <c r="B4622" s="21" t="s">
        <v>905</v>
      </c>
      <c r="C4622" s="23">
        <v>1557083.0</v>
      </c>
      <c r="D4622" s="26">
        <f t="shared" si="1"/>
        <v>62027.59991</v>
      </c>
      <c r="E4622" s="37"/>
    </row>
    <row r="4623">
      <c r="A4623" s="21">
        <f t="shared" si="2"/>
        <v>176</v>
      </c>
      <c r="B4623" s="21" t="s">
        <v>15</v>
      </c>
      <c r="C4623" s="23">
        <v>58706.0</v>
      </c>
      <c r="D4623" s="26">
        <f t="shared" si="1"/>
        <v>2382.39604</v>
      </c>
      <c r="E4623" s="37"/>
    </row>
    <row r="4624">
      <c r="A4624" s="21">
        <f t="shared" si="2"/>
        <v>176</v>
      </c>
      <c r="B4624" s="21" t="s">
        <v>113</v>
      </c>
      <c r="C4624" s="23">
        <v>196822.0</v>
      </c>
      <c r="D4624" s="26">
        <f t="shared" si="1"/>
        <v>7987.394022</v>
      </c>
      <c r="E4624" s="37"/>
    </row>
    <row r="4625">
      <c r="A4625" s="21">
        <f t="shared" si="2"/>
        <v>176</v>
      </c>
      <c r="B4625" s="21" t="s">
        <v>263</v>
      </c>
      <c r="C4625" s="23">
        <v>116822.0</v>
      </c>
      <c r="D4625" s="26">
        <f t="shared" si="1"/>
        <v>4740.84881</v>
      </c>
      <c r="E4625" s="37"/>
    </row>
    <row r="4626">
      <c r="A4626" s="21">
        <f t="shared" si="2"/>
        <v>176</v>
      </c>
      <c r="B4626" s="21" t="s">
        <v>577</v>
      </c>
      <c r="C4626" s="23">
        <v>298.0</v>
      </c>
      <c r="D4626" s="26">
        <f t="shared" si="1"/>
        <v>12.09338091</v>
      </c>
      <c r="E4626" s="37"/>
    </row>
    <row r="4627">
      <c r="A4627" s="21">
        <f t="shared" si="2"/>
        <v>176</v>
      </c>
      <c r="B4627" s="21" t="s">
        <v>353</v>
      </c>
      <c r="C4627" s="23">
        <v>534711.0</v>
      </c>
      <c r="D4627" s="26">
        <f t="shared" si="1"/>
        <v>21699.54296</v>
      </c>
      <c r="E4627" s="37"/>
    </row>
    <row r="4628">
      <c r="A4628" s="21">
        <f t="shared" si="2"/>
        <v>176</v>
      </c>
      <c r="B4628" s="21" t="s">
        <v>417</v>
      </c>
      <c r="C4628" s="23">
        <v>18961.0</v>
      </c>
      <c r="D4628" s="26">
        <f t="shared" si="1"/>
        <v>769.4717971</v>
      </c>
      <c r="E4628" s="37"/>
    </row>
    <row r="4629">
      <c r="A4629" s="21">
        <f t="shared" si="2"/>
        <v>176</v>
      </c>
      <c r="B4629" s="21" t="s">
        <v>332</v>
      </c>
      <c r="C4629" s="23">
        <v>735312.0</v>
      </c>
      <c r="D4629" s="26">
        <f t="shared" si="1"/>
        <v>29840.29566</v>
      </c>
      <c r="E4629" s="37"/>
    </row>
    <row r="4630">
      <c r="A4630" s="21">
        <f t="shared" si="2"/>
        <v>176</v>
      </c>
      <c r="B4630" s="21" t="s">
        <v>791</v>
      </c>
      <c r="C4630" s="23">
        <v>460771.0</v>
      </c>
      <c r="D4630" s="26">
        <f t="shared" si="1"/>
        <v>18698.92355</v>
      </c>
      <c r="E4630" s="37"/>
    </row>
    <row r="4631">
      <c r="A4631" s="21">
        <f t="shared" si="2"/>
        <v>176</v>
      </c>
      <c r="B4631" s="21" t="s">
        <v>721</v>
      </c>
      <c r="C4631" s="23">
        <v>469557.0</v>
      </c>
      <c r="D4631" s="26">
        <f t="shared" si="1"/>
        <v>19055.47538</v>
      </c>
      <c r="E4631" s="37"/>
    </row>
    <row r="4632">
      <c r="A4632" s="21">
        <f t="shared" si="2"/>
        <v>176</v>
      </c>
      <c r="B4632" s="21" t="s">
        <v>905</v>
      </c>
      <c r="C4632" s="23">
        <v>1602344.0</v>
      </c>
      <c r="D4632" s="26">
        <f t="shared" si="1"/>
        <v>65026.02802</v>
      </c>
      <c r="E4632" s="37"/>
    </row>
    <row r="4633">
      <c r="A4633" s="21">
        <f t="shared" si="2"/>
        <v>177</v>
      </c>
      <c r="B4633" s="21" t="s">
        <v>15</v>
      </c>
      <c r="C4633" s="23">
        <v>57215.0</v>
      </c>
      <c r="D4633" s="26">
        <f t="shared" si="1"/>
        <v>2365.063944</v>
      </c>
      <c r="E4633" s="37"/>
    </row>
    <row r="4634">
      <c r="A4634" s="21">
        <f t="shared" si="2"/>
        <v>177</v>
      </c>
      <c r="B4634" s="21" t="s">
        <v>872</v>
      </c>
      <c r="C4634" s="23">
        <v>7673.0</v>
      </c>
      <c r="D4634" s="26">
        <f t="shared" si="1"/>
        <v>317.174441</v>
      </c>
      <c r="E4634" s="37"/>
    </row>
    <row r="4635">
      <c r="A4635" s="21">
        <f t="shared" si="2"/>
        <v>177</v>
      </c>
      <c r="B4635" s="21" t="s">
        <v>113</v>
      </c>
      <c r="C4635" s="23">
        <v>360463.0</v>
      </c>
      <c r="D4635" s="26">
        <f t="shared" si="1"/>
        <v>14900.2542</v>
      </c>
      <c r="E4635" s="37"/>
    </row>
    <row r="4636">
      <c r="A4636" s="21">
        <f t="shared" si="2"/>
        <v>177</v>
      </c>
      <c r="B4636" s="21" t="s">
        <v>577</v>
      </c>
      <c r="C4636" s="23">
        <v>116891.0</v>
      </c>
      <c r="D4636" s="26">
        <f t="shared" si="1"/>
        <v>4831.856846</v>
      </c>
      <c r="E4636" s="37"/>
    </row>
    <row r="4637">
      <c r="A4637" s="21">
        <f t="shared" si="2"/>
        <v>177</v>
      </c>
      <c r="B4637" s="21" t="s">
        <v>353</v>
      </c>
      <c r="C4637" s="23">
        <v>499708.0</v>
      </c>
      <c r="D4637" s="26">
        <f t="shared" si="1"/>
        <v>20656.14565</v>
      </c>
      <c r="E4637" s="37"/>
    </row>
    <row r="4638">
      <c r="A4638" s="21">
        <f t="shared" si="2"/>
        <v>177</v>
      </c>
      <c r="B4638" s="21" t="s">
        <v>718</v>
      </c>
      <c r="C4638" s="23">
        <v>39964.0</v>
      </c>
      <c r="D4638" s="26">
        <f t="shared" si="1"/>
        <v>1651.969159</v>
      </c>
      <c r="E4638" s="37"/>
    </row>
    <row r="4639">
      <c r="A4639" s="21">
        <f t="shared" si="2"/>
        <v>177</v>
      </c>
      <c r="B4639" s="21" t="s">
        <v>417</v>
      </c>
      <c r="C4639" s="23">
        <v>237519.0</v>
      </c>
      <c r="D4639" s="26">
        <f t="shared" si="1"/>
        <v>9818.187937</v>
      </c>
      <c r="E4639" s="37"/>
    </row>
    <row r="4640">
      <c r="A4640" s="21">
        <f t="shared" si="2"/>
        <v>177</v>
      </c>
      <c r="B4640" s="21" t="s">
        <v>332</v>
      </c>
      <c r="C4640" s="23">
        <v>710810.0</v>
      </c>
      <c r="D4640" s="26">
        <f t="shared" si="1"/>
        <v>29382.34907</v>
      </c>
      <c r="E4640" s="37"/>
    </row>
    <row r="4641">
      <c r="A4641" s="21">
        <f t="shared" si="2"/>
        <v>177</v>
      </c>
      <c r="B4641" s="21" t="s">
        <v>791</v>
      </c>
      <c r="C4641" s="23">
        <v>274725.0</v>
      </c>
      <c r="D4641" s="26">
        <f t="shared" si="1"/>
        <v>11356.15122</v>
      </c>
      <c r="E4641" s="37"/>
    </row>
    <row r="4642">
      <c r="A4642" s="21">
        <f t="shared" si="2"/>
        <v>177</v>
      </c>
      <c r="B4642" s="21" t="s">
        <v>721</v>
      </c>
      <c r="C4642" s="23">
        <v>449667.0</v>
      </c>
      <c r="D4642" s="26">
        <f t="shared" si="1"/>
        <v>18587.62926</v>
      </c>
      <c r="E4642" s="37"/>
    </row>
    <row r="4643">
      <c r="A4643" s="21">
        <f t="shared" si="2"/>
        <v>177</v>
      </c>
      <c r="B4643" s="21" t="s">
        <v>905</v>
      </c>
      <c r="C4643" s="23">
        <v>1439669.0</v>
      </c>
      <c r="D4643" s="26">
        <f t="shared" si="1"/>
        <v>59510.77939</v>
      </c>
      <c r="E4643" s="37"/>
    </row>
    <row r="4644">
      <c r="A4644" s="21">
        <f t="shared" si="2"/>
        <v>178</v>
      </c>
      <c r="B4644" s="21" t="s">
        <v>15</v>
      </c>
      <c r="C4644" s="23">
        <v>112777.0</v>
      </c>
      <c r="D4644" s="26">
        <f t="shared" si="1"/>
        <v>4747.852733</v>
      </c>
      <c r="E4644" s="37"/>
    </row>
    <row r="4645">
      <c r="A4645" s="21">
        <f t="shared" si="2"/>
        <v>178</v>
      </c>
      <c r="B4645" s="21" t="s">
        <v>872</v>
      </c>
      <c r="C4645" s="23">
        <v>21305.0</v>
      </c>
      <c r="D4645" s="26">
        <f t="shared" si="1"/>
        <v>896.9293605</v>
      </c>
      <c r="E4645" s="37"/>
    </row>
    <row r="4646">
      <c r="A4646" s="21">
        <f t="shared" si="2"/>
        <v>178</v>
      </c>
      <c r="B4646" s="21" t="s">
        <v>113</v>
      </c>
      <c r="C4646" s="23">
        <v>387609.0</v>
      </c>
      <c r="D4646" s="26">
        <f t="shared" si="1"/>
        <v>16318.13623</v>
      </c>
      <c r="E4646" s="37"/>
    </row>
    <row r="4647">
      <c r="A4647" s="21">
        <f t="shared" si="2"/>
        <v>178</v>
      </c>
      <c r="B4647" s="21" t="s">
        <v>577</v>
      </c>
      <c r="C4647" s="23">
        <v>155528.0</v>
      </c>
      <c r="D4647" s="26">
        <f t="shared" si="1"/>
        <v>6547.647481</v>
      </c>
      <c r="E4647" s="37"/>
    </row>
    <row r="4648">
      <c r="A4648" s="21">
        <f t="shared" si="2"/>
        <v>178</v>
      </c>
      <c r="B4648" s="21" t="s">
        <v>847</v>
      </c>
      <c r="C4648" s="23">
        <v>40842.0</v>
      </c>
      <c r="D4648" s="26">
        <f t="shared" si="1"/>
        <v>1719.426845</v>
      </c>
      <c r="E4648" s="37"/>
    </row>
    <row r="4649">
      <c r="A4649" s="21">
        <f t="shared" si="2"/>
        <v>178</v>
      </c>
      <c r="B4649" s="21" t="s">
        <v>353</v>
      </c>
      <c r="C4649" s="23">
        <v>413038.0</v>
      </c>
      <c r="D4649" s="26">
        <f t="shared" si="1"/>
        <v>17388.68384</v>
      </c>
      <c r="E4649" s="37"/>
    </row>
    <row r="4650">
      <c r="A4650" s="21">
        <f t="shared" si="2"/>
        <v>178</v>
      </c>
      <c r="B4650" s="21" t="s">
        <v>718</v>
      </c>
      <c r="C4650" s="23">
        <v>406111.0</v>
      </c>
      <c r="D4650" s="26">
        <f t="shared" si="1"/>
        <v>17097.06076</v>
      </c>
      <c r="E4650" s="37"/>
    </row>
    <row r="4651">
      <c r="A4651" s="21">
        <f t="shared" si="2"/>
        <v>178</v>
      </c>
      <c r="B4651" s="21" t="s">
        <v>417</v>
      </c>
      <c r="C4651" s="23">
        <v>455044.0</v>
      </c>
      <c r="D4651" s="26">
        <f t="shared" si="1"/>
        <v>19157.11448</v>
      </c>
      <c r="E4651" s="37"/>
    </row>
    <row r="4652">
      <c r="A4652" s="21">
        <f t="shared" si="2"/>
        <v>178</v>
      </c>
      <c r="B4652" s="21" t="s">
        <v>332</v>
      </c>
      <c r="C4652" s="23">
        <v>701524.0</v>
      </c>
      <c r="D4652" s="26">
        <f t="shared" si="1"/>
        <v>29533.7936</v>
      </c>
      <c r="E4652" s="37"/>
    </row>
    <row r="4653">
      <c r="A4653" s="21">
        <f t="shared" si="2"/>
        <v>178</v>
      </c>
      <c r="B4653" s="21" t="s">
        <v>791</v>
      </c>
      <c r="C4653" s="23">
        <v>57656.0</v>
      </c>
      <c r="D4653" s="26">
        <f t="shared" si="1"/>
        <v>2427.287454</v>
      </c>
      <c r="E4653" s="37"/>
    </row>
    <row r="4654">
      <c r="A4654" s="21">
        <f t="shared" si="2"/>
        <v>178</v>
      </c>
      <c r="B4654" s="21" t="s">
        <v>721</v>
      </c>
      <c r="C4654" s="23">
        <v>523848.0</v>
      </c>
      <c r="D4654" s="26">
        <f t="shared" si="1"/>
        <v>22053.7269</v>
      </c>
      <c r="E4654" s="37"/>
    </row>
    <row r="4655">
      <c r="A4655" s="21">
        <f t="shared" si="2"/>
        <v>178</v>
      </c>
      <c r="B4655" s="21" t="s">
        <v>905</v>
      </c>
      <c r="C4655" s="23">
        <v>919022.0</v>
      </c>
      <c r="D4655" s="26">
        <f t="shared" si="1"/>
        <v>38690.34568</v>
      </c>
      <c r="E4655" s="37"/>
    </row>
    <row r="4656">
      <c r="A4656" s="21">
        <f t="shared" si="2"/>
        <v>179</v>
      </c>
      <c r="B4656" s="21" t="s">
        <v>15</v>
      </c>
      <c r="C4656" s="23">
        <v>103551.0</v>
      </c>
      <c r="D4656" s="26">
        <f t="shared" si="1"/>
        <v>4439.31379</v>
      </c>
      <c r="E4656" s="37"/>
    </row>
    <row r="4657">
      <c r="A4657" s="21">
        <f t="shared" si="2"/>
        <v>179</v>
      </c>
      <c r="B4657" s="21" t="s">
        <v>872</v>
      </c>
      <c r="C4657" s="23">
        <v>22657.0</v>
      </c>
      <c r="D4657" s="26">
        <f t="shared" si="1"/>
        <v>971.3236235</v>
      </c>
      <c r="E4657" s="37"/>
    </row>
    <row r="4658">
      <c r="A4658" s="21">
        <f t="shared" si="2"/>
        <v>179</v>
      </c>
      <c r="B4658" s="21" t="s">
        <v>113</v>
      </c>
      <c r="C4658" s="23">
        <v>615440.0</v>
      </c>
      <c r="D4658" s="26">
        <f t="shared" si="1"/>
        <v>26384.40265</v>
      </c>
      <c r="E4658" s="37"/>
    </row>
    <row r="4659">
      <c r="A4659" s="21">
        <f t="shared" si="2"/>
        <v>179</v>
      </c>
      <c r="B4659" s="21" t="s">
        <v>577</v>
      </c>
      <c r="C4659" s="23">
        <v>139278.0</v>
      </c>
      <c r="D4659" s="26">
        <f t="shared" si="1"/>
        <v>5970.958716</v>
      </c>
      <c r="E4659" s="37"/>
    </row>
    <row r="4660">
      <c r="A4660" s="21">
        <f t="shared" si="2"/>
        <v>179</v>
      </c>
      <c r="B4660" s="21" t="s">
        <v>847</v>
      </c>
      <c r="C4660" s="23">
        <v>235074.0</v>
      </c>
      <c r="D4660" s="26">
        <f t="shared" si="1"/>
        <v>10077.80948</v>
      </c>
      <c r="E4660" s="37"/>
    </row>
    <row r="4661">
      <c r="A4661" s="21">
        <f t="shared" si="2"/>
        <v>179</v>
      </c>
      <c r="B4661" s="21" t="s">
        <v>447</v>
      </c>
      <c r="C4661" s="23">
        <v>1445.0</v>
      </c>
      <c r="D4661" s="26">
        <f t="shared" si="1"/>
        <v>61.94830013</v>
      </c>
      <c r="E4661" s="37"/>
    </row>
    <row r="4662">
      <c r="A4662" s="21">
        <f t="shared" si="2"/>
        <v>179</v>
      </c>
      <c r="B4662" s="21" t="s">
        <v>353</v>
      </c>
      <c r="C4662" s="23">
        <v>23949.0</v>
      </c>
      <c r="D4662" s="26">
        <f t="shared" si="1"/>
        <v>1026.712692</v>
      </c>
      <c r="E4662" s="37"/>
    </row>
    <row r="4663">
      <c r="A4663" s="21">
        <f t="shared" si="2"/>
        <v>179</v>
      </c>
      <c r="B4663" s="21" t="s">
        <v>718</v>
      </c>
      <c r="C4663" s="23">
        <v>539342.0</v>
      </c>
      <c r="D4663" s="26">
        <f t="shared" si="1"/>
        <v>23122.02082</v>
      </c>
      <c r="E4663" s="37"/>
    </row>
    <row r="4664">
      <c r="A4664" s="21">
        <f t="shared" si="2"/>
        <v>179</v>
      </c>
      <c r="B4664" s="21" t="s">
        <v>417</v>
      </c>
      <c r="C4664" s="23">
        <v>496968.0</v>
      </c>
      <c r="D4664" s="26">
        <f t="shared" si="1"/>
        <v>21305.41371</v>
      </c>
      <c r="E4664" s="37"/>
    </row>
    <row r="4665">
      <c r="A4665" s="21">
        <f t="shared" si="2"/>
        <v>179</v>
      </c>
      <c r="B4665" s="21" t="s">
        <v>332</v>
      </c>
      <c r="C4665" s="23">
        <v>645209.0</v>
      </c>
      <c r="D4665" s="26">
        <f t="shared" si="1"/>
        <v>27660.62337</v>
      </c>
      <c r="E4665" s="37"/>
    </row>
    <row r="4666">
      <c r="A4666" s="21">
        <f t="shared" si="2"/>
        <v>179</v>
      </c>
      <c r="B4666" s="21" t="s">
        <v>721</v>
      </c>
      <c r="C4666" s="23">
        <v>582863.0</v>
      </c>
      <c r="D4666" s="26">
        <f t="shared" si="1"/>
        <v>24987.80073</v>
      </c>
      <c r="E4666" s="37"/>
    </row>
    <row r="4667">
      <c r="A4667" s="21">
        <f t="shared" si="2"/>
        <v>179</v>
      </c>
      <c r="B4667" s="21" t="s">
        <v>905</v>
      </c>
      <c r="C4667" s="23">
        <v>784860.0</v>
      </c>
      <c r="D4667" s="26">
        <f t="shared" si="1"/>
        <v>33647.5729</v>
      </c>
      <c r="E4667" s="37"/>
    </row>
    <row r="4668">
      <c r="A4668" s="21">
        <f t="shared" si="2"/>
        <v>179</v>
      </c>
      <c r="B4668" s="21" t="s">
        <v>517</v>
      </c>
      <c r="C4668" s="23">
        <v>3668.0</v>
      </c>
      <c r="D4668" s="26">
        <f t="shared" si="1"/>
        <v>157.2500795</v>
      </c>
      <c r="E4668" s="37"/>
    </row>
    <row r="4669">
      <c r="A4669" s="21">
        <f t="shared" si="2"/>
        <v>180</v>
      </c>
      <c r="B4669" s="21" t="s">
        <v>15</v>
      </c>
      <c r="C4669" s="23">
        <v>256986.0</v>
      </c>
      <c r="D4669" s="26">
        <f t="shared" si="1"/>
        <v>11217.49534</v>
      </c>
      <c r="E4669" s="37"/>
    </row>
    <row r="4670">
      <c r="A4670" s="21">
        <f t="shared" si="2"/>
        <v>180</v>
      </c>
      <c r="B4670" s="21" t="s">
        <v>872</v>
      </c>
      <c r="C4670" s="23">
        <v>23113.0</v>
      </c>
      <c r="D4670" s="26">
        <f t="shared" si="1"/>
        <v>1008.887526</v>
      </c>
      <c r="E4670" s="37"/>
    </row>
    <row r="4671">
      <c r="A4671" s="21">
        <f t="shared" si="2"/>
        <v>180</v>
      </c>
      <c r="B4671" s="21" t="s">
        <v>794</v>
      </c>
      <c r="C4671" s="23">
        <v>44595.0</v>
      </c>
      <c r="D4671" s="26">
        <f t="shared" si="1"/>
        <v>1946.581545</v>
      </c>
      <c r="E4671" s="37"/>
    </row>
    <row r="4672">
      <c r="A4672" s="21">
        <f t="shared" si="2"/>
        <v>180</v>
      </c>
      <c r="B4672" s="21" t="s">
        <v>113</v>
      </c>
      <c r="C4672" s="23">
        <v>368836.0</v>
      </c>
      <c r="D4672" s="26">
        <f t="shared" si="1"/>
        <v>16099.77241</v>
      </c>
      <c r="E4672" s="37"/>
    </row>
    <row r="4673">
      <c r="A4673" s="21">
        <f t="shared" si="2"/>
        <v>180</v>
      </c>
      <c r="B4673" s="21" t="s">
        <v>577</v>
      </c>
      <c r="C4673" s="23">
        <v>133120.0</v>
      </c>
      <c r="D4673" s="26">
        <f t="shared" si="1"/>
        <v>5810.717238</v>
      </c>
      <c r="E4673" s="37"/>
    </row>
    <row r="4674">
      <c r="A4674" s="21">
        <f t="shared" si="2"/>
        <v>180</v>
      </c>
      <c r="B4674" s="21" t="s">
        <v>847</v>
      </c>
      <c r="C4674" s="23">
        <v>349811.0</v>
      </c>
      <c r="D4674" s="26">
        <f t="shared" si="1"/>
        <v>15269.32698</v>
      </c>
      <c r="E4674" s="37"/>
    </row>
    <row r="4675">
      <c r="A4675" s="21">
        <f t="shared" si="2"/>
        <v>180</v>
      </c>
      <c r="B4675" s="21" t="s">
        <v>447</v>
      </c>
      <c r="C4675" s="23">
        <v>148457.0</v>
      </c>
      <c r="D4675" s="26">
        <f t="shared" si="1"/>
        <v>6480.180657</v>
      </c>
      <c r="E4675" s="37"/>
    </row>
    <row r="4676">
      <c r="A4676" s="21">
        <f t="shared" si="2"/>
        <v>180</v>
      </c>
      <c r="B4676" s="21" t="s">
        <v>718</v>
      </c>
      <c r="C4676" s="23">
        <v>615345.0</v>
      </c>
      <c r="D4676" s="26">
        <f t="shared" si="1"/>
        <v>26859.9444</v>
      </c>
      <c r="E4676" s="37"/>
    </row>
    <row r="4677">
      <c r="A4677" s="21">
        <f t="shared" si="2"/>
        <v>180</v>
      </c>
      <c r="B4677" s="21" t="s">
        <v>417</v>
      </c>
      <c r="C4677" s="23">
        <v>465697.0</v>
      </c>
      <c r="D4677" s="26">
        <f t="shared" si="1"/>
        <v>20327.77633</v>
      </c>
      <c r="E4677" s="37"/>
    </row>
    <row r="4678">
      <c r="A4678" s="21">
        <f t="shared" si="2"/>
        <v>180</v>
      </c>
      <c r="B4678" s="21" t="s">
        <v>332</v>
      </c>
      <c r="C4678" s="23">
        <v>593075.0</v>
      </c>
      <c r="D4678" s="26">
        <f t="shared" si="1"/>
        <v>25887.85401</v>
      </c>
      <c r="E4678" s="37"/>
    </row>
    <row r="4679">
      <c r="A4679" s="21">
        <f t="shared" si="2"/>
        <v>180</v>
      </c>
      <c r="B4679" s="21" t="s">
        <v>721</v>
      </c>
      <c r="C4679" s="23">
        <v>596849.0</v>
      </c>
      <c r="D4679" s="26">
        <f t="shared" si="1"/>
        <v>26052.58994</v>
      </c>
      <c r="E4679" s="37"/>
    </row>
    <row r="4680">
      <c r="A4680" s="21">
        <f t="shared" si="2"/>
        <v>180</v>
      </c>
      <c r="B4680" s="21" t="s">
        <v>905</v>
      </c>
      <c r="C4680" s="23">
        <v>598420.0</v>
      </c>
      <c r="D4680" s="26">
        <f t="shared" si="1"/>
        <v>26121.16443</v>
      </c>
      <c r="E4680" s="37"/>
    </row>
    <row r="4681">
      <c r="A4681" s="21">
        <f t="shared" si="2"/>
        <v>181</v>
      </c>
      <c r="B4681" s="21" t="s">
        <v>15</v>
      </c>
      <c r="C4681" s="23">
        <v>513947.0</v>
      </c>
      <c r="D4681" s="26">
        <f t="shared" si="1"/>
        <v>22838.55384</v>
      </c>
      <c r="E4681" s="37"/>
    </row>
    <row r="4682">
      <c r="A4682" s="21">
        <f t="shared" si="2"/>
        <v>181</v>
      </c>
      <c r="B4682" s="21" t="s">
        <v>872</v>
      </c>
      <c r="C4682" s="23">
        <v>75.0</v>
      </c>
      <c r="D4682" s="26">
        <f t="shared" si="1"/>
        <v>3.332817466</v>
      </c>
      <c r="E4682" s="37"/>
    </row>
    <row r="4683">
      <c r="A4683" s="21">
        <f t="shared" si="2"/>
        <v>181</v>
      </c>
      <c r="B4683" s="21" t="s">
        <v>251</v>
      </c>
      <c r="C4683" s="23">
        <v>81180.0</v>
      </c>
      <c r="D4683" s="26">
        <f t="shared" si="1"/>
        <v>3607.441625</v>
      </c>
      <c r="E4683" s="37"/>
    </row>
    <row r="4684">
      <c r="A4684" s="21">
        <f t="shared" si="2"/>
        <v>181</v>
      </c>
      <c r="B4684" s="21" t="s">
        <v>794</v>
      </c>
      <c r="C4684" s="23">
        <v>204947.0</v>
      </c>
      <c r="D4684" s="26">
        <f t="shared" si="1"/>
        <v>9107.345882</v>
      </c>
      <c r="E4684" s="37"/>
    </row>
    <row r="4685">
      <c r="A4685" s="21">
        <f t="shared" si="2"/>
        <v>181</v>
      </c>
      <c r="B4685" s="21" t="s">
        <v>113</v>
      </c>
      <c r="C4685" s="23">
        <v>20200.0</v>
      </c>
      <c r="D4685" s="26">
        <f t="shared" si="1"/>
        <v>897.6388374</v>
      </c>
      <c r="E4685" s="37"/>
    </row>
    <row r="4686">
      <c r="A4686" s="21">
        <f t="shared" si="2"/>
        <v>181</v>
      </c>
      <c r="B4686" s="21" t="s">
        <v>577</v>
      </c>
      <c r="C4686" s="23">
        <v>97420.0</v>
      </c>
      <c r="D4686" s="26">
        <f t="shared" si="1"/>
        <v>4329.1077</v>
      </c>
      <c r="E4686" s="37"/>
    </row>
    <row r="4687">
      <c r="A4687" s="21">
        <f t="shared" si="2"/>
        <v>181</v>
      </c>
      <c r="B4687" s="21" t="s">
        <v>847</v>
      </c>
      <c r="C4687" s="23">
        <v>248016.0</v>
      </c>
      <c r="D4687" s="26">
        <f t="shared" si="1"/>
        <v>11021.22742</v>
      </c>
      <c r="E4687" s="37"/>
    </row>
    <row r="4688">
      <c r="A4688" s="21">
        <f t="shared" si="2"/>
        <v>181</v>
      </c>
      <c r="B4688" s="21" t="s">
        <v>447</v>
      </c>
      <c r="C4688" s="23">
        <v>390711.0</v>
      </c>
      <c r="D4688" s="26">
        <f t="shared" si="1"/>
        <v>17362.24593</v>
      </c>
      <c r="E4688" s="37"/>
    </row>
    <row r="4689">
      <c r="A4689" s="21">
        <f t="shared" si="2"/>
        <v>181</v>
      </c>
      <c r="B4689" s="21" t="s">
        <v>773</v>
      </c>
      <c r="C4689" s="23">
        <v>12567.0</v>
      </c>
      <c r="D4689" s="26">
        <f t="shared" si="1"/>
        <v>558.4468946</v>
      </c>
      <c r="E4689" s="37"/>
    </row>
    <row r="4690">
      <c r="A4690" s="21">
        <f t="shared" si="2"/>
        <v>181</v>
      </c>
      <c r="B4690" s="21" t="s">
        <v>718</v>
      </c>
      <c r="C4690" s="23">
        <v>669994.0</v>
      </c>
      <c r="D4690" s="26">
        <f t="shared" si="1"/>
        <v>29772.90274</v>
      </c>
      <c r="E4690" s="37"/>
    </row>
    <row r="4691">
      <c r="A4691" s="21">
        <f t="shared" si="2"/>
        <v>181</v>
      </c>
      <c r="B4691" s="21" t="s">
        <v>417</v>
      </c>
      <c r="C4691" s="23">
        <v>365371.0</v>
      </c>
      <c r="D4691" s="26">
        <f t="shared" si="1"/>
        <v>16236.198</v>
      </c>
      <c r="E4691" s="37"/>
    </row>
    <row r="4692">
      <c r="A4692" s="21">
        <f t="shared" si="2"/>
        <v>181</v>
      </c>
      <c r="B4692" s="21" t="s">
        <v>332</v>
      </c>
      <c r="C4692" s="23">
        <v>602152.0</v>
      </c>
      <c r="D4692" s="26">
        <f t="shared" si="1"/>
        <v>26758.16937</v>
      </c>
      <c r="E4692" s="37"/>
    </row>
    <row r="4693">
      <c r="A4693" s="21">
        <f t="shared" si="2"/>
        <v>181</v>
      </c>
      <c r="B4693" s="21" t="s">
        <v>721</v>
      </c>
      <c r="C4693" s="23">
        <v>612657.0</v>
      </c>
      <c r="D4693" s="26">
        <f t="shared" si="1"/>
        <v>27224.986</v>
      </c>
      <c r="E4693" s="37"/>
    </row>
    <row r="4694">
      <c r="A4694" s="21">
        <f t="shared" si="2"/>
        <v>181</v>
      </c>
      <c r="B4694" s="21" t="s">
        <v>905</v>
      </c>
      <c r="C4694" s="23">
        <v>375067.0</v>
      </c>
      <c r="D4694" s="26">
        <f t="shared" si="1"/>
        <v>16667.06465</v>
      </c>
      <c r="E4694" s="37"/>
    </row>
    <row r="4695">
      <c r="A4695" s="21">
        <f t="shared" si="2"/>
        <v>182</v>
      </c>
      <c r="B4695" s="21" t="s">
        <v>15</v>
      </c>
      <c r="C4695" s="23">
        <v>692227.0</v>
      </c>
      <c r="D4695" s="26">
        <f t="shared" si="1"/>
        <v>31311.25454</v>
      </c>
      <c r="E4695" s="37"/>
    </row>
    <row r="4696">
      <c r="A4696" s="21">
        <f t="shared" si="2"/>
        <v>182</v>
      </c>
      <c r="B4696" s="21" t="s">
        <v>251</v>
      </c>
      <c r="C4696" s="23">
        <v>242482.0</v>
      </c>
      <c r="D4696" s="26">
        <f t="shared" si="1"/>
        <v>10968.10096</v>
      </c>
      <c r="E4696" s="37"/>
    </row>
    <row r="4697">
      <c r="A4697" s="21">
        <f t="shared" si="2"/>
        <v>182</v>
      </c>
      <c r="B4697" s="21" t="s">
        <v>794</v>
      </c>
      <c r="C4697" s="23">
        <v>169860.0</v>
      </c>
      <c r="D4697" s="26">
        <f t="shared" si="1"/>
        <v>7683.216193</v>
      </c>
      <c r="E4697" s="37"/>
    </row>
    <row r="4698">
      <c r="A4698" s="21">
        <f t="shared" si="2"/>
        <v>182</v>
      </c>
      <c r="B4698" s="21" t="s">
        <v>577</v>
      </c>
      <c r="C4698" s="23">
        <v>53267.0</v>
      </c>
      <c r="D4698" s="26">
        <f t="shared" si="1"/>
        <v>2409.407023</v>
      </c>
      <c r="E4698" s="37"/>
    </row>
    <row r="4699">
      <c r="A4699" s="21">
        <f t="shared" si="2"/>
        <v>182</v>
      </c>
      <c r="B4699" s="21" t="s">
        <v>847</v>
      </c>
      <c r="C4699" s="23">
        <v>34227.0</v>
      </c>
      <c r="D4699" s="26">
        <f t="shared" si="1"/>
        <v>1548.177562</v>
      </c>
      <c r="E4699" s="37"/>
    </row>
    <row r="4700">
      <c r="A4700" s="21">
        <f t="shared" si="2"/>
        <v>182</v>
      </c>
      <c r="B4700" s="21" t="s">
        <v>447</v>
      </c>
      <c r="C4700" s="23">
        <v>554686.0</v>
      </c>
      <c r="D4700" s="26">
        <f t="shared" si="1"/>
        <v>25089.91203</v>
      </c>
      <c r="E4700" s="37"/>
    </row>
    <row r="4701">
      <c r="A4701" s="21">
        <f t="shared" si="2"/>
        <v>182</v>
      </c>
      <c r="B4701" s="21" t="s">
        <v>773</v>
      </c>
      <c r="C4701" s="23">
        <v>149203.0</v>
      </c>
      <c r="D4701" s="26">
        <f t="shared" si="1"/>
        <v>6748.845553</v>
      </c>
      <c r="E4701" s="37"/>
    </row>
    <row r="4702">
      <c r="A4702" s="21">
        <f t="shared" si="2"/>
        <v>182</v>
      </c>
      <c r="B4702" s="21" t="s">
        <v>718</v>
      </c>
      <c r="C4702" s="23">
        <v>697413.0</v>
      </c>
      <c r="D4702" s="26">
        <f t="shared" si="1"/>
        <v>31545.83101</v>
      </c>
      <c r="E4702" s="37"/>
    </row>
    <row r="4703">
      <c r="A4703" s="21">
        <f t="shared" si="2"/>
        <v>182</v>
      </c>
      <c r="B4703" s="21" t="s">
        <v>417</v>
      </c>
      <c r="C4703" s="23">
        <v>78745.0</v>
      </c>
      <c r="D4703" s="26">
        <f t="shared" si="1"/>
        <v>3561.844219</v>
      </c>
      <c r="E4703" s="37"/>
    </row>
    <row r="4704">
      <c r="A4704" s="21">
        <f t="shared" si="2"/>
        <v>182</v>
      </c>
      <c r="B4704" s="21" t="s">
        <v>332</v>
      </c>
      <c r="C4704" s="23">
        <v>640147.0</v>
      </c>
      <c r="D4704" s="26">
        <f t="shared" si="1"/>
        <v>28955.53866</v>
      </c>
      <c r="E4704" s="37"/>
    </row>
    <row r="4705">
      <c r="A4705" s="21">
        <f t="shared" si="2"/>
        <v>182</v>
      </c>
      <c r="B4705" s="21" t="s">
        <v>721</v>
      </c>
      <c r="C4705" s="23">
        <v>754549.0</v>
      </c>
      <c r="D4705" s="26">
        <f t="shared" si="1"/>
        <v>34130.24311</v>
      </c>
      <c r="E4705" s="37"/>
    </row>
    <row r="4706">
      <c r="A4706" s="21">
        <f t="shared" si="2"/>
        <v>182</v>
      </c>
      <c r="B4706" s="21" t="s">
        <v>905</v>
      </c>
      <c r="C4706" s="23">
        <v>127498.0</v>
      </c>
      <c r="D4706" s="26">
        <f t="shared" si="1"/>
        <v>5767.071106</v>
      </c>
      <c r="E4706" s="37"/>
    </row>
    <row r="4707">
      <c r="A4707" s="21">
        <f t="shared" si="2"/>
        <v>183</v>
      </c>
      <c r="B4707" s="21" t="s">
        <v>15</v>
      </c>
      <c r="C4707" s="23">
        <v>627119.0</v>
      </c>
      <c r="D4707" s="26">
        <f t="shared" si="1"/>
        <v>28869.56759</v>
      </c>
      <c r="E4707" s="37"/>
    </row>
    <row r="4708">
      <c r="A4708" s="21">
        <f t="shared" si="2"/>
        <v>183</v>
      </c>
      <c r="B4708" s="21" t="s">
        <v>168</v>
      </c>
      <c r="C4708" s="23">
        <v>30052.0</v>
      </c>
      <c r="D4708" s="26">
        <f t="shared" si="1"/>
        <v>1383.450741</v>
      </c>
      <c r="E4708" s="37"/>
    </row>
    <row r="4709">
      <c r="A4709" s="21">
        <f t="shared" si="2"/>
        <v>183</v>
      </c>
      <c r="B4709" s="21" t="s">
        <v>251</v>
      </c>
      <c r="C4709" s="23">
        <v>435388.0</v>
      </c>
      <c r="D4709" s="26">
        <f t="shared" si="1"/>
        <v>20043.18685</v>
      </c>
      <c r="E4709" s="37"/>
    </row>
    <row r="4710">
      <c r="A4710" s="21">
        <f t="shared" si="2"/>
        <v>183</v>
      </c>
      <c r="B4710" s="21" t="s">
        <v>794</v>
      </c>
      <c r="C4710" s="23">
        <v>29910.0</v>
      </c>
      <c r="D4710" s="26">
        <f t="shared" si="1"/>
        <v>1376.913738</v>
      </c>
      <c r="E4710" s="37"/>
    </row>
    <row r="4711">
      <c r="A4711" s="21">
        <f t="shared" si="2"/>
        <v>183</v>
      </c>
      <c r="B4711" s="21" t="s">
        <v>969</v>
      </c>
      <c r="C4711" s="23">
        <v>4844.0</v>
      </c>
      <c r="D4711" s="26">
        <f t="shared" si="1"/>
        <v>222.9946556</v>
      </c>
      <c r="E4711" s="37"/>
    </row>
    <row r="4712">
      <c r="A4712" s="21">
        <f t="shared" si="2"/>
        <v>183</v>
      </c>
      <c r="B4712" s="21" t="s">
        <v>447</v>
      </c>
      <c r="C4712" s="23">
        <v>485728.0</v>
      </c>
      <c r="D4712" s="26">
        <f t="shared" si="1"/>
        <v>22360.60035</v>
      </c>
      <c r="E4712" s="37"/>
    </row>
    <row r="4713">
      <c r="A4713" s="21">
        <f t="shared" si="2"/>
        <v>183</v>
      </c>
      <c r="B4713" s="21" t="s">
        <v>773</v>
      </c>
      <c r="C4713" s="23">
        <v>182380.0</v>
      </c>
      <c r="D4713" s="26">
        <f t="shared" si="1"/>
        <v>8395.905303</v>
      </c>
      <c r="E4713" s="37"/>
    </row>
    <row r="4714">
      <c r="A4714" s="21">
        <f t="shared" si="2"/>
        <v>183</v>
      </c>
      <c r="B4714" s="21" t="s">
        <v>718</v>
      </c>
      <c r="C4714" s="23">
        <v>718681.0</v>
      </c>
      <c r="D4714" s="26">
        <f t="shared" si="1"/>
        <v>33084.64535</v>
      </c>
      <c r="E4714" s="37"/>
    </row>
    <row r="4715">
      <c r="A4715" s="21">
        <f t="shared" si="2"/>
        <v>183</v>
      </c>
      <c r="B4715" s="21" t="s">
        <v>332</v>
      </c>
      <c r="C4715" s="23">
        <v>651729.0</v>
      </c>
      <c r="D4715" s="26">
        <f t="shared" si="1"/>
        <v>30002.49461</v>
      </c>
      <c r="E4715" s="37"/>
    </row>
    <row r="4716">
      <c r="A4716" s="21">
        <f t="shared" si="2"/>
        <v>183</v>
      </c>
      <c r="B4716" s="21" t="s">
        <v>721</v>
      </c>
      <c r="C4716" s="23">
        <v>976628.0</v>
      </c>
      <c r="D4716" s="26">
        <f t="shared" si="1"/>
        <v>44959.2949</v>
      </c>
      <c r="E4716" s="37"/>
    </row>
    <row r="4717">
      <c r="A4717" s="21">
        <f t="shared" si="2"/>
        <v>183</v>
      </c>
      <c r="B4717" s="21" t="s">
        <v>905</v>
      </c>
      <c r="C4717" s="23">
        <v>51845.0</v>
      </c>
      <c r="D4717" s="26">
        <f t="shared" si="1"/>
        <v>2386.696515</v>
      </c>
      <c r="E4717" s="37"/>
    </row>
    <row r="4718">
      <c r="A4718" s="21">
        <f t="shared" si="2"/>
        <v>184</v>
      </c>
      <c r="B4718" s="21" t="s">
        <v>15</v>
      </c>
      <c r="C4718" s="23">
        <v>886313.0</v>
      </c>
      <c r="D4718" s="26">
        <f t="shared" si="1"/>
        <v>41519.43291</v>
      </c>
      <c r="E4718" s="37"/>
    </row>
    <row r="4719">
      <c r="A4719" s="21">
        <f t="shared" si="2"/>
        <v>184</v>
      </c>
      <c r="B4719" s="21" t="s">
        <v>168</v>
      </c>
      <c r="C4719" s="23">
        <v>295987.0</v>
      </c>
      <c r="D4719" s="26">
        <f t="shared" si="1"/>
        <v>13865.54455</v>
      </c>
      <c r="E4719" s="37"/>
    </row>
    <row r="4720">
      <c r="A4720" s="21">
        <f t="shared" si="2"/>
        <v>184</v>
      </c>
      <c r="B4720" s="21" t="s">
        <v>251</v>
      </c>
      <c r="C4720" s="23">
        <v>137933.0</v>
      </c>
      <c r="D4720" s="26">
        <f t="shared" si="1"/>
        <v>6461.487014</v>
      </c>
      <c r="E4720" s="37"/>
    </row>
    <row r="4721">
      <c r="A4721" s="21">
        <f t="shared" si="2"/>
        <v>184</v>
      </c>
      <c r="B4721" s="21" t="s">
        <v>447</v>
      </c>
      <c r="C4721" s="23">
        <v>500567.0</v>
      </c>
      <c r="D4721" s="26">
        <f t="shared" si="1"/>
        <v>23449.11783</v>
      </c>
      <c r="E4721" s="37"/>
    </row>
    <row r="4722">
      <c r="A4722" s="21">
        <f t="shared" si="2"/>
        <v>184</v>
      </c>
      <c r="B4722" s="21" t="s">
        <v>773</v>
      </c>
      <c r="C4722" s="23">
        <v>215394.0</v>
      </c>
      <c r="D4722" s="26">
        <f t="shared" si="1"/>
        <v>10090.15634</v>
      </c>
      <c r="E4722" s="37"/>
    </row>
    <row r="4723">
      <c r="A4723" s="21">
        <f t="shared" si="2"/>
        <v>184</v>
      </c>
      <c r="B4723" s="21" t="s">
        <v>718</v>
      </c>
      <c r="C4723" s="23">
        <v>698373.0</v>
      </c>
      <c r="D4723" s="26">
        <f t="shared" si="1"/>
        <v>32715.36231</v>
      </c>
      <c r="E4723" s="37"/>
    </row>
    <row r="4724">
      <c r="A4724" s="21">
        <f t="shared" si="2"/>
        <v>184</v>
      </c>
      <c r="B4724" s="21" t="s">
        <v>332</v>
      </c>
      <c r="C4724" s="23">
        <v>637632.0</v>
      </c>
      <c r="D4724" s="26">
        <f t="shared" si="1"/>
        <v>29869.94329</v>
      </c>
      <c r="E4724" s="37"/>
    </row>
    <row r="4725">
      <c r="A4725" s="21">
        <f t="shared" si="2"/>
        <v>184</v>
      </c>
      <c r="B4725" s="21" t="s">
        <v>721</v>
      </c>
      <c r="C4725" s="23">
        <v>822105.0</v>
      </c>
      <c r="D4725" s="26">
        <f t="shared" si="1"/>
        <v>38511.60187</v>
      </c>
      <c r="E4725" s="37"/>
    </row>
    <row r="4726">
      <c r="A4726" s="21">
        <f t="shared" si="2"/>
        <v>185</v>
      </c>
      <c r="B4726" s="21" t="s">
        <v>15</v>
      </c>
      <c r="C4726" s="23">
        <v>1233272.0</v>
      </c>
      <c r="D4726" s="26">
        <f t="shared" si="1"/>
        <v>58780.27116</v>
      </c>
      <c r="E4726" s="37"/>
    </row>
    <row r="4727">
      <c r="A4727" s="21">
        <f t="shared" si="2"/>
        <v>185</v>
      </c>
      <c r="B4727" s="21" t="s">
        <v>168</v>
      </c>
      <c r="C4727" s="23">
        <v>283723.0</v>
      </c>
      <c r="D4727" s="26">
        <f t="shared" si="1"/>
        <v>13522.81968</v>
      </c>
      <c r="E4727" s="37"/>
    </row>
    <row r="4728">
      <c r="A4728" s="21">
        <f t="shared" si="2"/>
        <v>185</v>
      </c>
      <c r="B4728" s="21" t="s">
        <v>251</v>
      </c>
      <c r="C4728" s="23">
        <v>100707.0</v>
      </c>
      <c r="D4728" s="26">
        <f t="shared" si="1"/>
        <v>4799.902023</v>
      </c>
      <c r="E4728" s="37"/>
    </row>
    <row r="4729">
      <c r="A4729" s="21">
        <f t="shared" si="2"/>
        <v>185</v>
      </c>
      <c r="B4729" s="21" t="s">
        <v>189</v>
      </c>
      <c r="C4729" s="23">
        <v>7767.0</v>
      </c>
      <c r="D4729" s="26">
        <f t="shared" si="1"/>
        <v>370.1911388</v>
      </c>
      <c r="E4729" s="37"/>
    </row>
    <row r="4730">
      <c r="A4730" s="21">
        <f t="shared" si="2"/>
        <v>185</v>
      </c>
      <c r="B4730" s="21" t="s">
        <v>447</v>
      </c>
      <c r="C4730" s="23">
        <v>433251.0</v>
      </c>
      <c r="D4730" s="26">
        <f t="shared" si="1"/>
        <v>20649.63063</v>
      </c>
      <c r="E4730" s="37"/>
    </row>
    <row r="4731">
      <c r="A4731" s="21">
        <f t="shared" si="2"/>
        <v>185</v>
      </c>
      <c r="B4731" s="21" t="s">
        <v>773</v>
      </c>
      <c r="C4731" s="23">
        <v>307608.0</v>
      </c>
      <c r="D4731" s="26">
        <f t="shared" si="1"/>
        <v>14661.22774</v>
      </c>
      <c r="E4731" s="37"/>
    </row>
    <row r="4732">
      <c r="A4732" s="21">
        <f t="shared" si="2"/>
        <v>185</v>
      </c>
      <c r="B4732" s="21" t="s">
        <v>718</v>
      </c>
      <c r="C4732" s="23">
        <v>552371.0</v>
      </c>
      <c r="D4732" s="26">
        <f t="shared" si="1"/>
        <v>26327.13397</v>
      </c>
      <c r="E4732" s="37"/>
    </row>
    <row r="4733">
      <c r="A4733" s="21">
        <f t="shared" si="2"/>
        <v>185</v>
      </c>
      <c r="B4733" s="21" t="s">
        <v>332</v>
      </c>
      <c r="C4733" s="23">
        <v>653896.0</v>
      </c>
      <c r="D4733" s="26">
        <f t="shared" si="1"/>
        <v>31166.02355</v>
      </c>
      <c r="E4733" s="37"/>
    </row>
    <row r="4734">
      <c r="A4734" s="21">
        <f t="shared" si="2"/>
        <v>185</v>
      </c>
      <c r="B4734" s="21" t="s">
        <v>721</v>
      </c>
      <c r="C4734" s="23">
        <v>621709.0</v>
      </c>
      <c r="D4734" s="26">
        <f t="shared" si="1"/>
        <v>29631.92516</v>
      </c>
      <c r="E4734" s="37"/>
    </row>
    <row r="4735">
      <c r="A4735" s="21">
        <f t="shared" si="2"/>
        <v>186</v>
      </c>
      <c r="B4735" s="21" t="s">
        <v>15</v>
      </c>
      <c r="C4735" s="23">
        <v>1498376.0</v>
      </c>
      <c r="D4735" s="26">
        <f t="shared" si="1"/>
        <v>72649.93624</v>
      </c>
      <c r="E4735" s="37"/>
    </row>
    <row r="4736">
      <c r="A4736" s="21">
        <f t="shared" si="2"/>
        <v>186</v>
      </c>
      <c r="B4736" s="21" t="s">
        <v>168</v>
      </c>
      <c r="C4736" s="23">
        <v>253000.0</v>
      </c>
      <c r="D4736" s="26">
        <f t="shared" si="1"/>
        <v>12266.90355</v>
      </c>
      <c r="E4736" s="37"/>
    </row>
    <row r="4737">
      <c r="A4737" s="21">
        <f t="shared" si="2"/>
        <v>186</v>
      </c>
      <c r="B4737" s="21" t="s">
        <v>26</v>
      </c>
      <c r="C4737" s="23">
        <v>31.0</v>
      </c>
      <c r="D4737" s="26">
        <f t="shared" si="1"/>
        <v>1.503059328</v>
      </c>
      <c r="E4737" s="37"/>
    </row>
    <row r="4738">
      <c r="A4738" s="21">
        <f t="shared" si="2"/>
        <v>186</v>
      </c>
      <c r="B4738" s="21" t="s">
        <v>251</v>
      </c>
      <c r="C4738" s="23">
        <v>104962.0</v>
      </c>
      <c r="D4738" s="26">
        <f t="shared" si="1"/>
        <v>5089.164941</v>
      </c>
      <c r="E4738" s="37"/>
    </row>
    <row r="4739">
      <c r="A4739" s="21">
        <f t="shared" si="2"/>
        <v>186</v>
      </c>
      <c r="B4739" s="21" t="s">
        <v>189</v>
      </c>
      <c r="C4739" s="23">
        <v>315342.0</v>
      </c>
      <c r="D4739" s="26">
        <f t="shared" si="1"/>
        <v>15289.60434</v>
      </c>
      <c r="E4739" s="37"/>
    </row>
    <row r="4740">
      <c r="A4740" s="21">
        <f t="shared" si="2"/>
        <v>186</v>
      </c>
      <c r="B4740" s="21" t="s">
        <v>761</v>
      </c>
      <c r="C4740" s="23">
        <v>1250.0</v>
      </c>
      <c r="D4740" s="26">
        <f t="shared" si="1"/>
        <v>60.60723096</v>
      </c>
      <c r="E4740" s="37"/>
    </row>
    <row r="4741">
      <c r="A4741" s="21">
        <f t="shared" si="2"/>
        <v>186</v>
      </c>
      <c r="B4741" s="21" t="s">
        <v>447</v>
      </c>
      <c r="C4741" s="23">
        <v>287195.0</v>
      </c>
      <c r="D4741" s="26">
        <f t="shared" si="1"/>
        <v>13924.87496</v>
      </c>
      <c r="E4741" s="37"/>
    </row>
    <row r="4742">
      <c r="A4742" s="21">
        <f t="shared" si="2"/>
        <v>186</v>
      </c>
      <c r="B4742" s="21" t="s">
        <v>773</v>
      </c>
      <c r="C4742" s="23">
        <v>277867.0</v>
      </c>
      <c r="D4742" s="26">
        <f t="shared" si="1"/>
        <v>13472.59956</v>
      </c>
      <c r="E4742" s="37"/>
    </row>
    <row r="4743">
      <c r="A4743" s="21">
        <f t="shared" si="2"/>
        <v>186</v>
      </c>
      <c r="B4743" s="21" t="s">
        <v>718</v>
      </c>
      <c r="C4743" s="23">
        <v>247046.0</v>
      </c>
      <c r="D4743" s="26">
        <f t="shared" si="1"/>
        <v>11978.21918</v>
      </c>
      <c r="E4743" s="37"/>
    </row>
    <row r="4744">
      <c r="A4744" s="21">
        <f t="shared" si="2"/>
        <v>186</v>
      </c>
      <c r="B4744" s="21" t="s">
        <v>580</v>
      </c>
      <c r="C4744" s="23">
        <v>46.0</v>
      </c>
      <c r="D4744" s="26">
        <f t="shared" si="1"/>
        <v>2.230346099</v>
      </c>
      <c r="E4744" s="37"/>
    </row>
    <row r="4745">
      <c r="A4745" s="21">
        <f t="shared" si="2"/>
        <v>186</v>
      </c>
      <c r="B4745" s="21" t="s">
        <v>332</v>
      </c>
      <c r="C4745" s="23">
        <v>691660.0</v>
      </c>
      <c r="D4745" s="26">
        <f t="shared" si="1"/>
        <v>33535.67789</v>
      </c>
      <c r="E4745" s="37"/>
    </row>
    <row r="4746">
      <c r="A4746" s="21">
        <f t="shared" si="2"/>
        <v>186</v>
      </c>
      <c r="B4746" s="21" t="s">
        <v>721</v>
      </c>
      <c r="C4746" s="23">
        <v>517529.0</v>
      </c>
      <c r="D4746" s="26">
        <f t="shared" si="1"/>
        <v>25092.79971</v>
      </c>
      <c r="E4746" s="37"/>
    </row>
    <row r="4747">
      <c r="A4747" s="21">
        <f t="shared" si="2"/>
        <v>187</v>
      </c>
      <c r="B4747" s="21" t="s">
        <v>15</v>
      </c>
      <c r="C4747" s="23">
        <v>1902469.0</v>
      </c>
      <c r="D4747" s="26">
        <f t="shared" si="1"/>
        <v>93822.25531</v>
      </c>
      <c r="E4747" s="37"/>
    </row>
    <row r="4748">
      <c r="A4748" s="21">
        <f t="shared" si="2"/>
        <v>187</v>
      </c>
      <c r="B4748" s="21" t="s">
        <v>587</v>
      </c>
      <c r="C4748" s="23">
        <v>58445.0</v>
      </c>
      <c r="D4748" s="26">
        <f t="shared" si="1"/>
        <v>2882.276511</v>
      </c>
      <c r="E4748" s="37"/>
    </row>
    <row r="4749">
      <c r="A4749" s="21">
        <f t="shared" si="2"/>
        <v>187</v>
      </c>
      <c r="B4749" s="21" t="s">
        <v>168</v>
      </c>
      <c r="C4749" s="23">
        <v>143971.0</v>
      </c>
      <c r="D4749" s="26">
        <f t="shared" si="1"/>
        <v>7100.080958</v>
      </c>
      <c r="E4749" s="37"/>
    </row>
    <row r="4750">
      <c r="A4750" s="21">
        <f t="shared" si="2"/>
        <v>187</v>
      </c>
      <c r="B4750" s="21" t="s">
        <v>26</v>
      </c>
      <c r="C4750" s="23">
        <v>107684.0</v>
      </c>
      <c r="D4750" s="26">
        <f t="shared" si="1"/>
        <v>5310.549471</v>
      </c>
      <c r="E4750" s="37"/>
    </row>
    <row r="4751">
      <c r="A4751" s="21">
        <f t="shared" si="2"/>
        <v>187</v>
      </c>
      <c r="B4751" s="21" t="s">
        <v>251</v>
      </c>
      <c r="C4751" s="23">
        <v>60910.0</v>
      </c>
      <c r="D4751" s="26">
        <f t="shared" si="1"/>
        <v>3003.840573</v>
      </c>
      <c r="E4751" s="37"/>
    </row>
    <row r="4752">
      <c r="A4752" s="21">
        <f t="shared" si="2"/>
        <v>187</v>
      </c>
      <c r="B4752" s="21" t="s">
        <v>189</v>
      </c>
      <c r="C4752" s="23">
        <v>503688.0</v>
      </c>
      <c r="D4752" s="26">
        <f t="shared" si="1"/>
        <v>24839.90232</v>
      </c>
      <c r="E4752" s="37"/>
    </row>
    <row r="4753">
      <c r="A4753" s="21">
        <f t="shared" si="2"/>
        <v>187</v>
      </c>
      <c r="B4753" s="21" t="s">
        <v>486</v>
      </c>
      <c r="C4753" s="23">
        <v>9740.0</v>
      </c>
      <c r="D4753" s="26">
        <f t="shared" si="1"/>
        <v>480.3383218</v>
      </c>
      <c r="E4753" s="37"/>
    </row>
    <row r="4754">
      <c r="A4754" s="21">
        <f t="shared" si="2"/>
        <v>187</v>
      </c>
      <c r="B4754" s="21" t="s">
        <v>447</v>
      </c>
      <c r="C4754" s="23">
        <v>302425.0</v>
      </c>
      <c r="D4754" s="26">
        <f t="shared" si="1"/>
        <v>14914.40626</v>
      </c>
      <c r="E4754" s="37"/>
    </row>
    <row r="4755">
      <c r="A4755" s="21">
        <f t="shared" si="2"/>
        <v>187</v>
      </c>
      <c r="B4755" s="21" t="s">
        <v>773</v>
      </c>
      <c r="C4755" s="23">
        <v>293789.0</v>
      </c>
      <c r="D4755" s="26">
        <f t="shared" si="1"/>
        <v>14488.51286</v>
      </c>
      <c r="E4755" s="37"/>
    </row>
    <row r="4756">
      <c r="A4756" s="21">
        <f t="shared" si="2"/>
        <v>187</v>
      </c>
      <c r="B4756" s="21" t="s">
        <v>332</v>
      </c>
      <c r="C4756" s="23">
        <v>469971.0</v>
      </c>
      <c r="D4756" s="26">
        <f t="shared" si="1"/>
        <v>23177.11308</v>
      </c>
      <c r="E4756" s="37"/>
    </row>
    <row r="4757">
      <c r="A4757" s="21">
        <f t="shared" si="2"/>
        <v>187</v>
      </c>
      <c r="B4757" s="21" t="s">
        <v>721</v>
      </c>
      <c r="C4757" s="23">
        <v>321309.0</v>
      </c>
      <c r="D4757" s="26">
        <f t="shared" si="1"/>
        <v>15845.69054</v>
      </c>
      <c r="E4757" s="37"/>
    </row>
    <row r="4758">
      <c r="A4758" s="21">
        <f t="shared" si="2"/>
        <v>187</v>
      </c>
      <c r="B4758" s="21" t="s">
        <v>350</v>
      </c>
      <c r="C4758" s="23">
        <v>19903.0</v>
      </c>
      <c r="D4758" s="26">
        <f t="shared" si="1"/>
        <v>981.5373325</v>
      </c>
      <c r="E4758" s="37"/>
    </row>
    <row r="4759">
      <c r="A4759" s="21">
        <f t="shared" si="2"/>
        <v>188</v>
      </c>
      <c r="B4759" s="21" t="s">
        <v>15</v>
      </c>
      <c r="C4759" s="23">
        <v>2297920.0</v>
      </c>
      <c r="D4759" s="26">
        <f t="shared" si="1"/>
        <v>115246.5675</v>
      </c>
      <c r="E4759" s="37"/>
    </row>
    <row r="4760">
      <c r="A4760" s="21">
        <f t="shared" si="2"/>
        <v>188</v>
      </c>
      <c r="B4760" s="21" t="s">
        <v>815</v>
      </c>
      <c r="C4760" s="23">
        <v>6973.0</v>
      </c>
      <c r="D4760" s="26">
        <f t="shared" si="1"/>
        <v>349.7137912</v>
      </c>
      <c r="E4760" s="37"/>
    </row>
    <row r="4761">
      <c r="A4761" s="21">
        <f t="shared" si="2"/>
        <v>188</v>
      </c>
      <c r="B4761" s="21" t="s">
        <v>587</v>
      </c>
      <c r="C4761" s="23">
        <v>150027.0</v>
      </c>
      <c r="D4761" s="26">
        <f t="shared" si="1"/>
        <v>7524.237911</v>
      </c>
      <c r="E4761" s="37"/>
    </row>
    <row r="4762">
      <c r="A4762" s="21">
        <f t="shared" si="2"/>
        <v>188</v>
      </c>
      <c r="B4762" s="21" t="s">
        <v>168</v>
      </c>
      <c r="C4762" s="23">
        <v>52064.0</v>
      </c>
      <c r="D4762" s="26">
        <f t="shared" si="1"/>
        <v>2611.142812</v>
      </c>
      <c r="E4762" s="37"/>
    </row>
    <row r="4763">
      <c r="A4763" s="21">
        <f t="shared" si="2"/>
        <v>188</v>
      </c>
      <c r="B4763" s="21" t="s">
        <v>26</v>
      </c>
      <c r="C4763" s="23">
        <v>62451.0</v>
      </c>
      <c r="D4763" s="26">
        <f t="shared" si="1"/>
        <v>3132.077438</v>
      </c>
      <c r="E4763" s="37"/>
    </row>
    <row r="4764">
      <c r="A4764" s="21">
        <f t="shared" si="2"/>
        <v>188</v>
      </c>
      <c r="B4764" s="21" t="s">
        <v>251</v>
      </c>
      <c r="C4764" s="23">
        <v>30796.0</v>
      </c>
      <c r="D4764" s="26">
        <f t="shared" si="1"/>
        <v>1544.498195</v>
      </c>
      <c r="E4764" s="37"/>
    </row>
    <row r="4765">
      <c r="A4765" s="21">
        <f t="shared" si="2"/>
        <v>188</v>
      </c>
      <c r="B4765" s="21" t="s">
        <v>189</v>
      </c>
      <c r="C4765" s="23">
        <v>485045.0</v>
      </c>
      <c r="D4765" s="26">
        <f t="shared" si="1"/>
        <v>24326.24779</v>
      </c>
      <c r="E4765" s="37"/>
    </row>
    <row r="4766">
      <c r="A4766" s="21">
        <f t="shared" si="2"/>
        <v>188</v>
      </c>
      <c r="B4766" s="21" t="s">
        <v>45</v>
      </c>
      <c r="C4766" s="23">
        <v>2017.0</v>
      </c>
      <c r="D4766" s="26">
        <f t="shared" si="1"/>
        <v>101.1577107</v>
      </c>
      <c r="E4766" s="37"/>
    </row>
    <row r="4767">
      <c r="A4767" s="21">
        <f t="shared" si="2"/>
        <v>188</v>
      </c>
      <c r="B4767" s="21" t="s">
        <v>486</v>
      </c>
      <c r="C4767" s="23">
        <v>106076.0</v>
      </c>
      <c r="D4767" s="26">
        <f t="shared" si="1"/>
        <v>5319.982807</v>
      </c>
      <c r="E4767" s="37"/>
    </row>
    <row r="4768">
      <c r="A4768" s="21">
        <f t="shared" si="2"/>
        <v>188</v>
      </c>
      <c r="B4768" s="21" t="s">
        <v>447</v>
      </c>
      <c r="C4768" s="23">
        <v>295045.0</v>
      </c>
      <c r="D4768" s="26">
        <f t="shared" si="1"/>
        <v>14797.26166</v>
      </c>
      <c r="E4768" s="37"/>
    </row>
    <row r="4769">
      <c r="A4769" s="21">
        <f t="shared" si="2"/>
        <v>188</v>
      </c>
      <c r="B4769" s="21" t="s">
        <v>773</v>
      </c>
      <c r="C4769" s="23">
        <v>120841.0</v>
      </c>
      <c r="D4769" s="26">
        <f t="shared" si="1"/>
        <v>6060.485335</v>
      </c>
      <c r="E4769" s="37"/>
    </row>
    <row r="4770">
      <c r="A4770" s="21">
        <f t="shared" si="2"/>
        <v>188</v>
      </c>
      <c r="B4770" s="21" t="s">
        <v>821</v>
      </c>
      <c r="C4770" s="23">
        <v>48067.0</v>
      </c>
      <c r="D4770" s="26">
        <f t="shared" si="1"/>
        <v>2410.683035</v>
      </c>
      <c r="E4770" s="37"/>
    </row>
    <row r="4771">
      <c r="A4771" s="21">
        <f t="shared" si="2"/>
        <v>188</v>
      </c>
      <c r="B4771" s="21" t="s">
        <v>70</v>
      </c>
      <c r="C4771" s="23">
        <v>4336.0</v>
      </c>
      <c r="D4771" s="26">
        <f t="shared" si="1"/>
        <v>217.4614941</v>
      </c>
      <c r="E4771" s="37"/>
    </row>
    <row r="4772">
      <c r="A4772" s="21">
        <f t="shared" si="2"/>
        <v>188</v>
      </c>
      <c r="B4772" s="21" t="s">
        <v>332</v>
      </c>
      <c r="C4772" s="23">
        <v>252372.0</v>
      </c>
      <c r="D4772" s="26">
        <f t="shared" si="1"/>
        <v>12657.10152</v>
      </c>
      <c r="E4772" s="37"/>
    </row>
    <row r="4773">
      <c r="A4773" s="21">
        <f t="shared" si="2"/>
        <v>188</v>
      </c>
      <c r="B4773" s="21" t="s">
        <v>721</v>
      </c>
      <c r="C4773" s="23">
        <v>112157.0</v>
      </c>
      <c r="D4773" s="26">
        <f t="shared" si="1"/>
        <v>5624.960516</v>
      </c>
      <c r="E4773" s="37"/>
    </row>
    <row r="4774">
      <c r="A4774" s="21">
        <f t="shared" si="2"/>
        <v>188</v>
      </c>
      <c r="B4774" s="21" t="s">
        <v>350</v>
      </c>
      <c r="C4774" s="23">
        <v>168117.0</v>
      </c>
      <c r="D4774" s="26">
        <f t="shared" si="1"/>
        <v>8431.497696</v>
      </c>
      <c r="E4774" s="37"/>
    </row>
    <row r="4775">
      <c r="A4775" s="21">
        <f t="shared" si="2"/>
        <v>189</v>
      </c>
      <c r="B4775" s="21" t="s">
        <v>15</v>
      </c>
      <c r="C4775" s="23">
        <v>2407181.0</v>
      </c>
      <c r="D4775" s="26">
        <f t="shared" si="1"/>
        <v>122754.2227</v>
      </c>
      <c r="E4775" s="37"/>
    </row>
    <row r="4776">
      <c r="A4776" s="21">
        <f t="shared" si="2"/>
        <v>189</v>
      </c>
      <c r="B4776" s="21" t="s">
        <v>815</v>
      </c>
      <c r="C4776" s="23">
        <v>68557.0</v>
      </c>
      <c r="D4776" s="26">
        <f t="shared" si="1"/>
        <v>3496.065001</v>
      </c>
      <c r="E4776" s="37"/>
    </row>
    <row r="4777">
      <c r="A4777" s="21">
        <f t="shared" si="2"/>
        <v>189</v>
      </c>
      <c r="B4777" s="21" t="s">
        <v>587</v>
      </c>
      <c r="C4777" s="23">
        <v>56795.0</v>
      </c>
      <c r="D4777" s="26">
        <f t="shared" si="1"/>
        <v>2896.261676</v>
      </c>
      <c r="E4777" s="37"/>
    </row>
    <row r="4778">
      <c r="A4778" s="21">
        <f t="shared" si="2"/>
        <v>189</v>
      </c>
      <c r="B4778" s="21" t="s">
        <v>26</v>
      </c>
      <c r="C4778" s="23">
        <v>3805.0</v>
      </c>
      <c r="D4778" s="26">
        <f t="shared" si="1"/>
        <v>194.0360186</v>
      </c>
      <c r="E4778" s="37"/>
    </row>
    <row r="4779">
      <c r="A4779" s="21">
        <f t="shared" si="2"/>
        <v>189</v>
      </c>
      <c r="B4779" s="21" t="s">
        <v>890</v>
      </c>
      <c r="C4779" s="23">
        <v>3077.0</v>
      </c>
      <c r="D4779" s="26">
        <f t="shared" si="1"/>
        <v>156.9116503</v>
      </c>
      <c r="E4779" s="37"/>
    </row>
    <row r="4780">
      <c r="A4780" s="21">
        <f t="shared" si="2"/>
        <v>189</v>
      </c>
      <c r="B4780" s="21" t="s">
        <v>251</v>
      </c>
      <c r="C4780" s="23">
        <v>2134.0</v>
      </c>
      <c r="D4780" s="26">
        <f t="shared" si="1"/>
        <v>108.8233545</v>
      </c>
      <c r="E4780" s="37"/>
    </row>
    <row r="4781">
      <c r="A4781" s="21">
        <f t="shared" si="2"/>
        <v>189</v>
      </c>
      <c r="B4781" s="21" t="s">
        <v>887</v>
      </c>
      <c r="C4781" s="23">
        <v>1144.0</v>
      </c>
      <c r="D4781" s="26">
        <f t="shared" si="1"/>
        <v>58.33829312</v>
      </c>
      <c r="E4781" s="37"/>
    </row>
    <row r="4782">
      <c r="A4782" s="21">
        <f t="shared" si="2"/>
        <v>189</v>
      </c>
      <c r="B4782" s="21" t="s">
        <v>189</v>
      </c>
      <c r="C4782" s="23">
        <v>479869.0</v>
      </c>
      <c r="D4782" s="26">
        <f t="shared" si="1"/>
        <v>24470.92516</v>
      </c>
      <c r="E4782" s="37"/>
    </row>
    <row r="4783">
      <c r="A4783" s="21">
        <f t="shared" si="2"/>
        <v>189</v>
      </c>
      <c r="B4783" s="21" t="s">
        <v>709</v>
      </c>
      <c r="C4783" s="23">
        <v>66071.0</v>
      </c>
      <c r="D4783" s="26">
        <f t="shared" si="1"/>
        <v>3369.291403</v>
      </c>
      <c r="E4783" s="37"/>
    </row>
    <row r="4784">
      <c r="A4784" s="21">
        <f t="shared" si="2"/>
        <v>189</v>
      </c>
      <c r="B4784" s="21" t="s">
        <v>45</v>
      </c>
      <c r="C4784" s="23">
        <v>80949.0</v>
      </c>
      <c r="D4784" s="26">
        <f t="shared" si="1"/>
        <v>4127.995184</v>
      </c>
      <c r="E4784" s="37"/>
    </row>
    <row r="4785">
      <c r="A4785" s="21">
        <f t="shared" si="2"/>
        <v>189</v>
      </c>
      <c r="B4785" s="21" t="s">
        <v>486</v>
      </c>
      <c r="C4785" s="23">
        <v>94383.0</v>
      </c>
      <c r="D4785" s="26">
        <f t="shared" si="1"/>
        <v>4813.062168</v>
      </c>
      <c r="E4785" s="37"/>
    </row>
    <row r="4786">
      <c r="A4786" s="21">
        <f t="shared" si="2"/>
        <v>189</v>
      </c>
      <c r="B4786" s="21" t="s">
        <v>447</v>
      </c>
      <c r="C4786" s="23">
        <v>272954.0</v>
      </c>
      <c r="D4786" s="26">
        <f t="shared" si="1"/>
        <v>13919.29236</v>
      </c>
      <c r="E4786" s="37"/>
    </row>
    <row r="4787">
      <c r="A4787" s="21">
        <f t="shared" si="2"/>
        <v>189</v>
      </c>
      <c r="B4787" s="21" t="s">
        <v>773</v>
      </c>
      <c r="C4787" s="23">
        <v>39178.0</v>
      </c>
      <c r="D4787" s="26">
        <f t="shared" si="1"/>
        <v>1997.882559</v>
      </c>
      <c r="E4787" s="37"/>
    </row>
    <row r="4788">
      <c r="A4788" s="21">
        <f t="shared" si="2"/>
        <v>189</v>
      </c>
      <c r="B4788" s="21" t="s">
        <v>821</v>
      </c>
      <c r="C4788" s="23">
        <v>255250.0</v>
      </c>
      <c r="D4788" s="26">
        <f t="shared" si="1"/>
        <v>13016.47668</v>
      </c>
      <c r="E4788" s="37"/>
    </row>
    <row r="4789">
      <c r="A4789" s="21">
        <f t="shared" si="2"/>
        <v>189</v>
      </c>
      <c r="B4789" s="21" t="s">
        <v>70</v>
      </c>
      <c r="C4789" s="23">
        <v>4832.0</v>
      </c>
      <c r="D4789" s="26">
        <f t="shared" si="1"/>
        <v>246.4078954</v>
      </c>
      <c r="E4789" s="37"/>
    </row>
    <row r="4790">
      <c r="A4790" s="21">
        <f t="shared" si="2"/>
        <v>189</v>
      </c>
      <c r="B4790" s="21" t="s">
        <v>332</v>
      </c>
      <c r="C4790" s="23">
        <v>117085.0</v>
      </c>
      <c r="D4790" s="26">
        <f t="shared" si="1"/>
        <v>5970.750918</v>
      </c>
      <c r="E4790" s="37"/>
    </row>
    <row r="4791">
      <c r="A4791" s="21">
        <f t="shared" si="2"/>
        <v>189</v>
      </c>
      <c r="B4791" s="21" t="s">
        <v>721</v>
      </c>
      <c r="C4791" s="23">
        <v>16.0</v>
      </c>
      <c r="D4791" s="26">
        <f t="shared" si="1"/>
        <v>0.8159201835</v>
      </c>
      <c r="E4791" s="37"/>
    </row>
    <row r="4792">
      <c r="A4792" s="21">
        <f t="shared" si="2"/>
        <v>189</v>
      </c>
      <c r="B4792" s="21" t="s">
        <v>350</v>
      </c>
      <c r="C4792" s="23">
        <v>241024.0</v>
      </c>
      <c r="D4792" s="26">
        <f t="shared" si="1"/>
        <v>12291.02164</v>
      </c>
      <c r="E4792" s="37"/>
    </row>
    <row r="4793">
      <c r="A4793" s="21">
        <f t="shared" si="2"/>
        <v>190</v>
      </c>
      <c r="B4793" s="21" t="s">
        <v>15</v>
      </c>
      <c r="C4793" s="23">
        <v>2178275.0</v>
      </c>
      <c r="D4793" s="26">
        <f t="shared" si="1"/>
        <v>112928.5099</v>
      </c>
      <c r="E4793" s="37"/>
    </row>
    <row r="4794">
      <c r="A4794" s="21">
        <f t="shared" si="2"/>
        <v>190</v>
      </c>
      <c r="B4794" s="21" t="s">
        <v>815</v>
      </c>
      <c r="C4794" s="23">
        <v>42.0</v>
      </c>
      <c r="D4794" s="26">
        <f t="shared" si="1"/>
        <v>2.177409838</v>
      </c>
      <c r="E4794" s="37"/>
    </row>
    <row r="4795">
      <c r="A4795" s="21">
        <f t="shared" si="2"/>
        <v>190</v>
      </c>
      <c r="B4795" s="21" t="s">
        <v>587</v>
      </c>
      <c r="C4795" s="23">
        <v>4851.0</v>
      </c>
      <c r="D4795" s="26">
        <f t="shared" si="1"/>
        <v>251.4908363</v>
      </c>
      <c r="E4795" s="37"/>
    </row>
    <row r="4796">
      <c r="A4796" s="21">
        <f t="shared" si="2"/>
        <v>190</v>
      </c>
      <c r="B4796" s="21" t="s">
        <v>929</v>
      </c>
      <c r="C4796" s="23">
        <v>11.0</v>
      </c>
      <c r="D4796" s="26">
        <f t="shared" si="1"/>
        <v>0.5702740052</v>
      </c>
      <c r="E4796" s="37"/>
    </row>
    <row r="4797">
      <c r="A4797" s="21">
        <f t="shared" si="2"/>
        <v>190</v>
      </c>
      <c r="B4797" s="21" t="s">
        <v>890</v>
      </c>
      <c r="C4797" s="23">
        <v>132751.0</v>
      </c>
      <c r="D4797" s="26">
        <f t="shared" si="1"/>
        <v>6882.222224</v>
      </c>
      <c r="E4797" s="37"/>
    </row>
    <row r="4798">
      <c r="A4798" s="21">
        <f t="shared" si="2"/>
        <v>190</v>
      </c>
      <c r="B4798" s="21" t="s">
        <v>887</v>
      </c>
      <c r="C4798" s="23">
        <v>257563.0</v>
      </c>
      <c r="D4798" s="26">
        <f t="shared" si="1"/>
        <v>13352.86215</v>
      </c>
      <c r="E4798" s="37"/>
    </row>
    <row r="4799">
      <c r="A4799" s="21">
        <f t="shared" si="2"/>
        <v>190</v>
      </c>
      <c r="B4799" s="21" t="s">
        <v>368</v>
      </c>
      <c r="C4799" s="23">
        <v>17920.0</v>
      </c>
      <c r="D4799" s="26">
        <f t="shared" si="1"/>
        <v>929.0281976</v>
      </c>
      <c r="E4799" s="37"/>
    </row>
    <row r="4800">
      <c r="A4800" s="21">
        <f t="shared" si="2"/>
        <v>190</v>
      </c>
      <c r="B4800" s="21" t="s">
        <v>189</v>
      </c>
      <c r="C4800" s="23">
        <v>322469.0</v>
      </c>
      <c r="D4800" s="26">
        <f t="shared" si="1"/>
        <v>16717.78984</v>
      </c>
      <c r="E4800" s="37"/>
    </row>
    <row r="4801">
      <c r="A4801" s="21">
        <f t="shared" si="2"/>
        <v>190</v>
      </c>
      <c r="B4801" s="21" t="s">
        <v>709</v>
      </c>
      <c r="C4801" s="23">
        <v>217426.0</v>
      </c>
      <c r="D4801" s="26">
        <f t="shared" si="1"/>
        <v>11272.03599</v>
      </c>
      <c r="E4801" s="37"/>
    </row>
    <row r="4802">
      <c r="A4802" s="21">
        <f t="shared" si="2"/>
        <v>190</v>
      </c>
      <c r="B4802" s="21" t="s">
        <v>45</v>
      </c>
      <c r="C4802" s="23">
        <v>97127.0</v>
      </c>
      <c r="D4802" s="26">
        <f t="shared" si="1"/>
        <v>5035.363937</v>
      </c>
      <c r="E4802" s="37"/>
    </row>
    <row r="4803">
      <c r="A4803" s="21">
        <f t="shared" si="2"/>
        <v>190</v>
      </c>
      <c r="B4803" s="21" t="s">
        <v>486</v>
      </c>
      <c r="C4803" s="23">
        <v>4493.0</v>
      </c>
      <c r="D4803" s="26">
        <f t="shared" si="1"/>
        <v>232.9310096</v>
      </c>
      <c r="E4803" s="37"/>
    </row>
    <row r="4804">
      <c r="A4804" s="21">
        <f t="shared" si="2"/>
        <v>190</v>
      </c>
      <c r="B4804" s="21" t="s">
        <v>447</v>
      </c>
      <c r="C4804" s="23">
        <v>329001.0</v>
      </c>
      <c r="D4804" s="26">
        <f t="shared" si="1"/>
        <v>17056.42891</v>
      </c>
      <c r="E4804" s="37"/>
    </row>
    <row r="4805">
      <c r="A4805" s="21">
        <f t="shared" si="2"/>
        <v>190</v>
      </c>
      <c r="B4805" s="21" t="s">
        <v>821</v>
      </c>
      <c r="C4805" s="23">
        <v>272678.0</v>
      </c>
      <c r="D4805" s="26">
        <f t="shared" si="1"/>
        <v>14136.47047</v>
      </c>
      <c r="E4805" s="37"/>
    </row>
    <row r="4806">
      <c r="A4806" s="21">
        <f t="shared" si="2"/>
        <v>190</v>
      </c>
      <c r="B4806" s="21" t="s">
        <v>332</v>
      </c>
      <c r="C4806" s="23">
        <v>58127.0</v>
      </c>
      <c r="D4806" s="26">
        <f t="shared" si="1"/>
        <v>3013.483373</v>
      </c>
      <c r="E4806" s="37"/>
    </row>
    <row r="4807">
      <c r="A4807" s="21">
        <f t="shared" si="2"/>
        <v>190</v>
      </c>
      <c r="B4807" s="21" t="s">
        <v>350</v>
      </c>
      <c r="C4807" s="23">
        <v>301570.0</v>
      </c>
      <c r="D4807" s="26">
        <f t="shared" si="1"/>
        <v>15634.32107</v>
      </c>
      <c r="E4807" s="37"/>
    </row>
    <row r="4808">
      <c r="A4808" s="21">
        <f t="shared" si="2"/>
        <v>191</v>
      </c>
      <c r="B4808" s="21" t="s">
        <v>15</v>
      </c>
      <c r="C4808" s="23">
        <v>1921475.0</v>
      </c>
      <c r="D4808" s="26">
        <f t="shared" si="1"/>
        <v>101254.9413</v>
      </c>
      <c r="E4808" s="37"/>
    </row>
    <row r="4809">
      <c r="A4809" s="21">
        <f t="shared" si="2"/>
        <v>191</v>
      </c>
      <c r="B4809" s="21" t="s">
        <v>890</v>
      </c>
      <c r="C4809" s="23">
        <v>210636.0</v>
      </c>
      <c r="D4809" s="26">
        <f t="shared" si="1"/>
        <v>11099.77273</v>
      </c>
      <c r="E4809" s="37"/>
    </row>
    <row r="4810">
      <c r="A4810" s="21">
        <f t="shared" si="2"/>
        <v>191</v>
      </c>
      <c r="B4810" s="21" t="s">
        <v>887</v>
      </c>
      <c r="C4810" s="23">
        <v>776743.0</v>
      </c>
      <c r="D4810" s="26">
        <f t="shared" si="1"/>
        <v>40931.6108</v>
      </c>
      <c r="E4810" s="37"/>
    </row>
    <row r="4811">
      <c r="A4811" s="21">
        <f t="shared" si="2"/>
        <v>191</v>
      </c>
      <c r="B4811" s="21" t="s">
        <v>368</v>
      </c>
      <c r="C4811" s="23">
        <v>285749.0</v>
      </c>
      <c r="D4811" s="26">
        <f t="shared" si="1"/>
        <v>15057.96236</v>
      </c>
      <c r="E4811" s="37"/>
    </row>
    <row r="4812">
      <c r="A4812" s="21">
        <f t="shared" si="2"/>
        <v>191</v>
      </c>
      <c r="B4812" s="21" t="s">
        <v>117</v>
      </c>
      <c r="C4812" s="23">
        <v>123.0</v>
      </c>
      <c r="D4812" s="26">
        <f t="shared" si="1"/>
        <v>6.481665272</v>
      </c>
      <c r="E4812" s="37"/>
    </row>
    <row r="4813">
      <c r="A4813" s="21">
        <f t="shared" si="2"/>
        <v>191</v>
      </c>
      <c r="B4813" s="21" t="s">
        <v>189</v>
      </c>
      <c r="C4813" s="23">
        <v>71480.0</v>
      </c>
      <c r="D4813" s="26">
        <f t="shared" si="1"/>
        <v>3766.743363</v>
      </c>
      <c r="E4813" s="37"/>
    </row>
    <row r="4814">
      <c r="A4814" s="21">
        <f t="shared" si="2"/>
        <v>191</v>
      </c>
      <c r="B4814" s="21" t="s">
        <v>95</v>
      </c>
      <c r="C4814" s="23">
        <v>56754.0</v>
      </c>
      <c r="D4814" s="26">
        <f t="shared" si="1"/>
        <v>2990.73521</v>
      </c>
      <c r="E4814" s="37"/>
    </row>
    <row r="4815">
      <c r="A4815" s="21">
        <f t="shared" si="2"/>
        <v>191</v>
      </c>
      <c r="B4815" s="21" t="s">
        <v>709</v>
      </c>
      <c r="C4815" s="23">
        <v>180272.0</v>
      </c>
      <c r="D4815" s="26">
        <f t="shared" si="1"/>
        <v>9499.697251</v>
      </c>
      <c r="E4815" s="37"/>
    </row>
    <row r="4816">
      <c r="A4816" s="21">
        <f t="shared" si="2"/>
        <v>191</v>
      </c>
      <c r="B4816" s="21" t="s">
        <v>45</v>
      </c>
      <c r="C4816" s="23">
        <v>100570.0</v>
      </c>
      <c r="D4816" s="26">
        <f t="shared" si="1"/>
        <v>5299.683548</v>
      </c>
      <c r="E4816" s="37"/>
    </row>
    <row r="4817">
      <c r="A4817" s="21">
        <f t="shared" si="2"/>
        <v>191</v>
      </c>
      <c r="B4817" s="21" t="s">
        <v>447</v>
      </c>
      <c r="C4817" s="23">
        <v>314622.0</v>
      </c>
      <c r="D4817" s="26">
        <f t="shared" si="1"/>
        <v>16579.46741</v>
      </c>
      <c r="E4817" s="37"/>
    </row>
    <row r="4818">
      <c r="A4818" s="21">
        <f t="shared" si="2"/>
        <v>191</v>
      </c>
      <c r="B4818" s="21" t="s">
        <v>821</v>
      </c>
      <c r="C4818" s="23">
        <v>160935.0</v>
      </c>
      <c r="D4818" s="26">
        <f t="shared" si="1"/>
        <v>8480.705695</v>
      </c>
      <c r="E4818" s="37"/>
    </row>
    <row r="4819">
      <c r="A4819" s="21">
        <f t="shared" si="2"/>
        <v>191</v>
      </c>
      <c r="B4819" s="21" t="s">
        <v>332</v>
      </c>
      <c r="C4819" s="23">
        <v>4546.0</v>
      </c>
      <c r="D4819" s="26">
        <f t="shared" si="1"/>
        <v>239.5581327</v>
      </c>
      <c r="E4819" s="37"/>
    </row>
    <row r="4820">
      <c r="A4820" s="21">
        <f t="shared" si="2"/>
        <v>191</v>
      </c>
      <c r="B4820" s="21" t="s">
        <v>350</v>
      </c>
      <c r="C4820" s="23">
        <v>110399.0</v>
      </c>
      <c r="D4820" s="26">
        <f t="shared" si="1"/>
        <v>5817.637108</v>
      </c>
      <c r="E4820" s="37"/>
    </row>
    <row r="4821">
      <c r="A4821" s="21">
        <f t="shared" si="2"/>
        <v>192</v>
      </c>
      <c r="B4821" s="21" t="s">
        <v>15</v>
      </c>
      <c r="C4821" s="23">
        <v>1698745.0</v>
      </c>
      <c r="D4821" s="26">
        <f t="shared" si="1"/>
        <v>90975.92363</v>
      </c>
      <c r="E4821" s="37"/>
    </row>
    <row r="4822">
      <c r="A4822" s="21">
        <f t="shared" si="2"/>
        <v>192</v>
      </c>
      <c r="B4822" s="21" t="s">
        <v>890</v>
      </c>
      <c r="C4822" s="23">
        <v>82450.0</v>
      </c>
      <c r="D4822" s="26">
        <f t="shared" si="1"/>
        <v>4415.592042</v>
      </c>
      <c r="E4822" s="37"/>
    </row>
    <row r="4823">
      <c r="A4823" s="21">
        <f t="shared" si="2"/>
        <v>192</v>
      </c>
      <c r="B4823" s="21" t="s">
        <v>887</v>
      </c>
      <c r="C4823" s="23">
        <v>1342575.0</v>
      </c>
      <c r="D4823" s="26">
        <f t="shared" si="1"/>
        <v>71901.31578</v>
      </c>
      <c r="E4823" s="37"/>
    </row>
    <row r="4824">
      <c r="A4824" s="21">
        <f t="shared" si="2"/>
        <v>192</v>
      </c>
      <c r="B4824" s="21" t="s">
        <v>368</v>
      </c>
      <c r="C4824" s="23">
        <v>296915.0</v>
      </c>
      <c r="D4824" s="26">
        <f t="shared" si="1"/>
        <v>15901.21906</v>
      </c>
      <c r="E4824" s="37"/>
    </row>
    <row r="4825">
      <c r="A4825" s="21">
        <f t="shared" si="2"/>
        <v>192</v>
      </c>
      <c r="B4825" s="21" t="s">
        <v>95</v>
      </c>
      <c r="C4825" s="23">
        <v>122372.0</v>
      </c>
      <c r="D4825" s="26">
        <f t="shared" si="1"/>
        <v>6553.606178</v>
      </c>
      <c r="E4825" s="37"/>
    </row>
    <row r="4826">
      <c r="A4826" s="21">
        <f t="shared" si="2"/>
        <v>192</v>
      </c>
      <c r="B4826" s="21" t="s">
        <v>709</v>
      </c>
      <c r="C4826" s="23">
        <v>12635.0</v>
      </c>
      <c r="D4826" s="26">
        <f t="shared" si="1"/>
        <v>676.6647114</v>
      </c>
      <c r="E4826" s="37"/>
    </row>
    <row r="4827">
      <c r="A4827" s="21">
        <f t="shared" si="2"/>
        <v>192</v>
      </c>
      <c r="B4827" s="21" t="s">
        <v>45</v>
      </c>
      <c r="C4827" s="23">
        <v>141445.0</v>
      </c>
      <c r="D4827" s="26">
        <f t="shared" si="1"/>
        <v>7575.056597</v>
      </c>
      <c r="E4827" s="37"/>
    </row>
    <row r="4828">
      <c r="A4828" s="21">
        <f t="shared" si="2"/>
        <v>192</v>
      </c>
      <c r="B4828" s="21" t="s">
        <v>447</v>
      </c>
      <c r="C4828" s="23">
        <v>431038.0</v>
      </c>
      <c r="D4828" s="26">
        <f t="shared" si="1"/>
        <v>23084.14752</v>
      </c>
      <c r="E4828" s="37"/>
    </row>
    <row r="4829">
      <c r="A4829" s="21">
        <f t="shared" si="2"/>
        <v>192</v>
      </c>
      <c r="B4829" s="21" t="s">
        <v>821</v>
      </c>
      <c r="C4829" s="23">
        <v>66129.0</v>
      </c>
      <c r="D4829" s="26">
        <f t="shared" si="1"/>
        <v>3541.524392</v>
      </c>
      <c r="E4829" s="37"/>
    </row>
    <row r="4830">
      <c r="A4830" s="21">
        <f t="shared" si="2"/>
        <v>193</v>
      </c>
      <c r="B4830" s="21" t="s">
        <v>15</v>
      </c>
      <c r="C4830" s="23">
        <v>1815450.0</v>
      </c>
      <c r="D4830" s="26">
        <f t="shared" si="1"/>
        <v>98792.58606</v>
      </c>
      <c r="E4830" s="37"/>
    </row>
    <row r="4831">
      <c r="A4831" s="21">
        <f t="shared" si="2"/>
        <v>193</v>
      </c>
      <c r="B4831" s="21" t="s">
        <v>890</v>
      </c>
      <c r="C4831" s="23">
        <v>13752.0</v>
      </c>
      <c r="D4831" s="26">
        <f t="shared" si="1"/>
        <v>748.3520028</v>
      </c>
      <c r="E4831" s="37"/>
    </row>
    <row r="4832">
      <c r="A4832" s="21">
        <f t="shared" si="2"/>
        <v>193</v>
      </c>
      <c r="B4832" s="21" t="s">
        <v>887</v>
      </c>
      <c r="C4832" s="23">
        <v>1583623.0</v>
      </c>
      <c r="D4832" s="26">
        <f t="shared" si="1"/>
        <v>86177.09742</v>
      </c>
      <c r="E4832" s="37"/>
    </row>
    <row r="4833">
      <c r="A4833" s="21">
        <f t="shared" si="2"/>
        <v>193</v>
      </c>
      <c r="B4833" s="21" t="s">
        <v>368</v>
      </c>
      <c r="C4833" s="23">
        <v>237904.0</v>
      </c>
      <c r="D4833" s="26">
        <f t="shared" si="1"/>
        <v>12946.18491</v>
      </c>
      <c r="E4833" s="37"/>
    </row>
    <row r="4834">
      <c r="A4834" s="21">
        <f t="shared" si="2"/>
        <v>193</v>
      </c>
      <c r="B4834" s="21" t="s">
        <v>95</v>
      </c>
      <c r="C4834" s="23">
        <v>107400.0</v>
      </c>
      <c r="D4834" s="26">
        <f t="shared" si="1"/>
        <v>5844.459359</v>
      </c>
      <c r="E4834" s="37"/>
    </row>
    <row r="4835">
      <c r="A4835" s="21">
        <f t="shared" si="2"/>
        <v>193</v>
      </c>
      <c r="B4835" s="21" t="s">
        <v>45</v>
      </c>
      <c r="C4835" s="23">
        <v>92504.0</v>
      </c>
      <c r="D4835" s="26">
        <f t="shared" si="1"/>
        <v>5033.853524</v>
      </c>
      <c r="E4835" s="37"/>
    </row>
    <row r="4836">
      <c r="A4836" s="21">
        <f t="shared" si="2"/>
        <v>193</v>
      </c>
      <c r="B4836" s="21" t="s">
        <v>447</v>
      </c>
      <c r="C4836" s="23">
        <v>312692.0</v>
      </c>
      <c r="D4836" s="26">
        <f t="shared" si="1"/>
        <v>17015.97473</v>
      </c>
      <c r="E4836" s="37"/>
    </row>
    <row r="4837">
      <c r="A4837" s="21">
        <f t="shared" si="2"/>
        <v>193</v>
      </c>
      <c r="B4837" s="21" t="s">
        <v>821</v>
      </c>
      <c r="C4837" s="23">
        <v>30979.0</v>
      </c>
      <c r="D4837" s="26">
        <f t="shared" si="1"/>
        <v>1685.805461</v>
      </c>
      <c r="E4837" s="37"/>
    </row>
    <row r="4838">
      <c r="A4838" s="21">
        <f t="shared" si="2"/>
        <v>194</v>
      </c>
      <c r="B4838" s="21" t="s">
        <v>15</v>
      </c>
      <c r="C4838" s="23">
        <v>1924266.0</v>
      </c>
      <c r="D4838" s="26">
        <f t="shared" si="1"/>
        <v>106382.6281</v>
      </c>
      <c r="E4838" s="37"/>
    </row>
    <row r="4839">
      <c r="A4839" s="21">
        <f t="shared" si="2"/>
        <v>194</v>
      </c>
      <c r="B4839" s="21" t="s">
        <v>887</v>
      </c>
      <c r="C4839" s="23">
        <v>1686944.0</v>
      </c>
      <c r="D4839" s="26">
        <f t="shared" si="1"/>
        <v>93262.33284</v>
      </c>
      <c r="E4839" s="37"/>
    </row>
    <row r="4840">
      <c r="A4840" s="21">
        <f t="shared" si="2"/>
        <v>194</v>
      </c>
      <c r="B4840" s="21" t="s">
        <v>368</v>
      </c>
      <c r="C4840" s="23">
        <v>263468.0</v>
      </c>
      <c r="D4840" s="26">
        <f t="shared" si="1"/>
        <v>14565.77119</v>
      </c>
      <c r="E4840" s="37"/>
    </row>
    <row r="4841">
      <c r="A4841" s="21">
        <f t="shared" si="2"/>
        <v>194</v>
      </c>
      <c r="B4841" s="21" t="s">
        <v>117</v>
      </c>
      <c r="C4841" s="23">
        <v>6690.0</v>
      </c>
      <c r="D4841" s="26">
        <f t="shared" si="1"/>
        <v>369.8551977</v>
      </c>
      <c r="E4841" s="37"/>
    </row>
    <row r="4842">
      <c r="A4842" s="21">
        <f t="shared" si="2"/>
        <v>194</v>
      </c>
      <c r="B4842" s="21" t="s">
        <v>95</v>
      </c>
      <c r="C4842" s="23">
        <v>11077.0</v>
      </c>
      <c r="D4842" s="26">
        <f t="shared" si="1"/>
        <v>612.3895404</v>
      </c>
      <c r="E4842" s="37"/>
    </row>
    <row r="4843">
      <c r="A4843" s="21">
        <f t="shared" si="2"/>
        <v>194</v>
      </c>
      <c r="B4843" s="21" t="s">
        <v>432</v>
      </c>
      <c r="C4843" s="23">
        <v>29435.0</v>
      </c>
      <c r="D4843" s="26">
        <f t="shared" si="1"/>
        <v>1627.307585</v>
      </c>
      <c r="E4843" s="37"/>
    </row>
    <row r="4844">
      <c r="A4844" s="21">
        <f t="shared" si="2"/>
        <v>194</v>
      </c>
      <c r="B4844" s="21" t="s">
        <v>45</v>
      </c>
      <c r="C4844" s="23">
        <v>13983.0</v>
      </c>
      <c r="D4844" s="26">
        <f t="shared" si="1"/>
        <v>773.0471196</v>
      </c>
      <c r="E4844" s="37"/>
    </row>
    <row r="4845">
      <c r="A4845" s="21">
        <f t="shared" si="2"/>
        <v>194</v>
      </c>
      <c r="B4845" s="21" t="s">
        <v>447</v>
      </c>
      <c r="C4845" s="23">
        <v>193895.0</v>
      </c>
      <c r="D4845" s="26">
        <f t="shared" si="1"/>
        <v>10719.44298</v>
      </c>
      <c r="E4845" s="37"/>
    </row>
    <row r="4846">
      <c r="A4846" s="21">
        <f t="shared" si="2"/>
        <v>194</v>
      </c>
      <c r="B4846" s="21" t="s">
        <v>821</v>
      </c>
      <c r="C4846" s="23">
        <v>64546.0</v>
      </c>
      <c r="D4846" s="26">
        <f t="shared" si="1"/>
        <v>3568.411598</v>
      </c>
      <c r="E4846" s="37"/>
    </row>
    <row r="4847">
      <c r="A4847" s="21">
        <f t="shared" si="2"/>
        <v>195</v>
      </c>
      <c r="B4847" s="21" t="s">
        <v>15</v>
      </c>
      <c r="C4847" s="23">
        <v>2119024.0</v>
      </c>
      <c r="D4847" s="26">
        <f t="shared" si="1"/>
        <v>118995.2359</v>
      </c>
      <c r="E4847" s="37"/>
    </row>
    <row r="4848">
      <c r="A4848" s="21">
        <f t="shared" si="2"/>
        <v>195</v>
      </c>
      <c r="B4848" s="21" t="s">
        <v>887</v>
      </c>
      <c r="C4848" s="23">
        <v>1576329.0</v>
      </c>
      <c r="D4848" s="26">
        <f t="shared" si="1"/>
        <v>88519.82859</v>
      </c>
      <c r="E4848" s="37"/>
    </row>
    <row r="4849">
      <c r="A4849" s="21">
        <f t="shared" si="2"/>
        <v>195</v>
      </c>
      <c r="B4849" s="21" t="s">
        <v>368</v>
      </c>
      <c r="C4849" s="23">
        <v>257457.0</v>
      </c>
      <c r="D4849" s="26">
        <f t="shared" si="1"/>
        <v>14457.67318</v>
      </c>
      <c r="E4849" s="37"/>
    </row>
    <row r="4850">
      <c r="A4850" s="21">
        <f t="shared" si="2"/>
        <v>195</v>
      </c>
      <c r="B4850" s="21" t="s">
        <v>432</v>
      </c>
      <c r="C4850" s="23">
        <v>77593.0</v>
      </c>
      <c r="D4850" s="26">
        <f t="shared" si="1"/>
        <v>4357.287761</v>
      </c>
      <c r="E4850" s="37"/>
    </row>
    <row r="4851">
      <c r="A4851" s="21">
        <f t="shared" si="2"/>
        <v>195</v>
      </c>
      <c r="B4851" s="21" t="s">
        <v>447</v>
      </c>
      <c r="C4851" s="23">
        <v>150268.0</v>
      </c>
      <c r="D4851" s="26">
        <f t="shared" si="1"/>
        <v>8438.401883</v>
      </c>
      <c r="E4851" s="37"/>
    </row>
    <row r="4852">
      <c r="A4852" s="21">
        <f t="shared" si="2"/>
        <v>195</v>
      </c>
      <c r="B4852" s="21" t="s">
        <v>821</v>
      </c>
      <c r="C4852" s="23">
        <v>13633.0</v>
      </c>
      <c r="D4852" s="26">
        <f t="shared" si="1"/>
        <v>765.5704001</v>
      </c>
      <c r="E4852" s="37"/>
    </row>
    <row r="4853">
      <c r="A4853" s="21">
        <f t="shared" si="2"/>
        <v>196</v>
      </c>
      <c r="B4853" s="21" t="s">
        <v>15</v>
      </c>
      <c r="C4853" s="23">
        <v>2269848.0</v>
      </c>
      <c r="D4853" s="26">
        <f t="shared" si="1"/>
        <v>129449.3512</v>
      </c>
      <c r="E4853" s="37"/>
    </row>
    <row r="4854">
      <c r="A4854" s="21">
        <f t="shared" si="2"/>
        <v>196</v>
      </c>
      <c r="B4854" s="21" t="s">
        <v>887</v>
      </c>
      <c r="C4854" s="23">
        <v>1538970.0</v>
      </c>
      <c r="D4854" s="26">
        <f t="shared" si="1"/>
        <v>87767.40469</v>
      </c>
      <c r="E4854" s="37"/>
    </row>
    <row r="4855">
      <c r="A4855" s="21">
        <f t="shared" si="2"/>
        <v>196</v>
      </c>
      <c r="B4855" s="21" t="s">
        <v>368</v>
      </c>
      <c r="C4855" s="23">
        <v>258451.0</v>
      </c>
      <c r="D4855" s="26">
        <f t="shared" si="1"/>
        <v>14739.45139</v>
      </c>
      <c r="E4855" s="37"/>
    </row>
    <row r="4856">
      <c r="A4856" s="21">
        <f t="shared" si="2"/>
        <v>196</v>
      </c>
      <c r="B4856" s="21" t="s">
        <v>432</v>
      </c>
      <c r="C4856" s="23">
        <v>62076.0</v>
      </c>
      <c r="D4856" s="26">
        <f t="shared" si="1"/>
        <v>3540.192085</v>
      </c>
      <c r="E4856" s="37"/>
    </row>
    <row r="4857">
      <c r="A4857" s="21">
        <f t="shared" si="2"/>
        <v>196</v>
      </c>
      <c r="B4857" s="21" t="s">
        <v>447</v>
      </c>
      <c r="C4857" s="23">
        <v>58379.0</v>
      </c>
      <c r="D4857" s="26">
        <f t="shared" si="1"/>
        <v>3329.352306</v>
      </c>
      <c r="E4857" s="37"/>
    </row>
    <row r="4858">
      <c r="A4858" s="21">
        <f t="shared" si="2"/>
        <v>196</v>
      </c>
      <c r="B4858" s="21" t="s">
        <v>821</v>
      </c>
      <c r="C4858" s="23">
        <v>6580.0</v>
      </c>
      <c r="D4858" s="26">
        <f t="shared" si="1"/>
        <v>375.2571674</v>
      </c>
      <c r="E4858" s="37"/>
    </row>
    <row r="4859">
      <c r="A4859" s="21">
        <f t="shared" si="2"/>
        <v>197</v>
      </c>
      <c r="B4859" s="21" t="s">
        <v>15</v>
      </c>
      <c r="C4859" s="23">
        <v>2094342.0</v>
      </c>
      <c r="D4859" s="26">
        <f t="shared" si="1"/>
        <v>121277.4861</v>
      </c>
      <c r="E4859" s="37"/>
    </row>
    <row r="4860">
      <c r="A4860" s="21">
        <f t="shared" si="2"/>
        <v>197</v>
      </c>
      <c r="B4860" s="21" t="s">
        <v>887</v>
      </c>
      <c r="C4860" s="23">
        <v>1591999.0</v>
      </c>
      <c r="D4860" s="26">
        <f t="shared" si="1"/>
        <v>92188.20836</v>
      </c>
      <c r="E4860" s="37"/>
    </row>
    <row r="4861">
      <c r="A4861" s="21">
        <f t="shared" si="2"/>
        <v>197</v>
      </c>
      <c r="B4861" s="21" t="s">
        <v>368</v>
      </c>
      <c r="C4861" s="23">
        <v>235714.0</v>
      </c>
      <c r="D4861" s="26">
        <f t="shared" si="1"/>
        <v>13649.53831</v>
      </c>
      <c r="E4861" s="37"/>
    </row>
    <row r="4862">
      <c r="A4862" s="21">
        <f t="shared" si="2"/>
        <v>197</v>
      </c>
      <c r="B4862" s="21" t="s">
        <v>432</v>
      </c>
      <c r="C4862" s="23">
        <v>59050.0</v>
      </c>
      <c r="D4862" s="26">
        <f t="shared" si="1"/>
        <v>3419.420303</v>
      </c>
      <c r="E4862" s="37"/>
    </row>
    <row r="4863">
      <c r="A4863" s="21">
        <f t="shared" si="2"/>
        <v>197</v>
      </c>
      <c r="B4863" s="21" t="s">
        <v>447</v>
      </c>
      <c r="C4863" s="23">
        <v>213199.0</v>
      </c>
      <c r="D4863" s="26">
        <f t="shared" si="1"/>
        <v>12345.75765</v>
      </c>
      <c r="E4863" s="37"/>
    </row>
    <row r="4864">
      <c r="A4864" s="21">
        <f t="shared" si="2"/>
        <v>198</v>
      </c>
      <c r="B4864" s="21" t="s">
        <v>15</v>
      </c>
      <c r="C4864" s="23">
        <v>2203061.0</v>
      </c>
      <c r="D4864" s="26">
        <f t="shared" si="1"/>
        <v>129511.2297</v>
      </c>
      <c r="E4864" s="37"/>
    </row>
    <row r="4865">
      <c r="A4865" s="21">
        <f t="shared" si="2"/>
        <v>198</v>
      </c>
      <c r="B4865" s="21" t="s">
        <v>887</v>
      </c>
      <c r="C4865" s="23">
        <v>1550686.0</v>
      </c>
      <c r="D4865" s="26">
        <f t="shared" si="1"/>
        <v>91160.09532</v>
      </c>
      <c r="E4865" s="37"/>
    </row>
    <row r="4866">
      <c r="A4866" s="21">
        <f t="shared" si="2"/>
        <v>198</v>
      </c>
      <c r="B4866" s="21" t="s">
        <v>435</v>
      </c>
      <c r="C4866" s="23">
        <v>37602.0</v>
      </c>
      <c r="D4866" s="26">
        <f t="shared" si="1"/>
        <v>2210.506772</v>
      </c>
      <c r="E4866" s="37"/>
    </row>
    <row r="4867">
      <c r="A4867" s="21">
        <f t="shared" si="2"/>
        <v>198</v>
      </c>
      <c r="B4867" s="21" t="s">
        <v>368</v>
      </c>
      <c r="C4867" s="23">
        <v>164604.0</v>
      </c>
      <c r="D4867" s="26">
        <f t="shared" si="1"/>
        <v>9676.566585</v>
      </c>
      <c r="E4867" s="37"/>
    </row>
    <row r="4868">
      <c r="A4868" s="21">
        <f t="shared" si="2"/>
        <v>198</v>
      </c>
      <c r="B4868" s="21" t="s">
        <v>432</v>
      </c>
      <c r="C4868" s="23">
        <v>30593.0</v>
      </c>
      <c r="D4868" s="26">
        <f t="shared" si="1"/>
        <v>1798.469062</v>
      </c>
      <c r="E4868" s="37"/>
    </row>
    <row r="4869">
      <c r="A4869" s="21">
        <f t="shared" si="2"/>
        <v>198</v>
      </c>
      <c r="B4869" s="21" t="s">
        <v>850</v>
      </c>
      <c r="C4869" s="23">
        <v>4784.0</v>
      </c>
      <c r="D4869" s="26">
        <f t="shared" si="1"/>
        <v>281.2367533</v>
      </c>
      <c r="E4869" s="37"/>
    </row>
    <row r="4870">
      <c r="A4870" s="21">
        <f t="shared" si="2"/>
        <v>198</v>
      </c>
      <c r="B4870" s="21" t="s">
        <v>447</v>
      </c>
      <c r="C4870" s="23">
        <v>186015.0</v>
      </c>
      <c r="D4870" s="26">
        <f t="shared" si="1"/>
        <v>10935.2539</v>
      </c>
      <c r="E4870" s="37"/>
    </row>
    <row r="4871">
      <c r="A4871" s="21">
        <f t="shared" si="2"/>
        <v>198</v>
      </c>
      <c r="B4871" s="21" t="s">
        <v>884</v>
      </c>
      <c r="C4871" s="23">
        <v>16959.0</v>
      </c>
      <c r="D4871" s="26">
        <f t="shared" si="1"/>
        <v>996.9678301</v>
      </c>
      <c r="E4871" s="37"/>
    </row>
    <row r="4872">
      <c r="A4872" s="21">
        <f t="shared" si="2"/>
        <v>199</v>
      </c>
      <c r="B4872" s="21" t="s">
        <v>15</v>
      </c>
      <c r="C4872" s="23">
        <v>2091084.0</v>
      </c>
      <c r="D4872" s="26">
        <f t="shared" si="1"/>
        <v>124772.3342</v>
      </c>
      <c r="E4872" s="37"/>
    </row>
    <row r="4873">
      <c r="A4873" s="21">
        <f t="shared" si="2"/>
        <v>199</v>
      </c>
      <c r="B4873" s="21" t="s">
        <v>50</v>
      </c>
      <c r="C4873" s="23">
        <v>259406.0</v>
      </c>
      <c r="D4873" s="26">
        <f t="shared" si="1"/>
        <v>15478.42751</v>
      </c>
      <c r="E4873" s="37"/>
    </row>
    <row r="4874">
      <c r="A4874" s="21">
        <f t="shared" si="2"/>
        <v>199</v>
      </c>
      <c r="B4874" s="21" t="s">
        <v>887</v>
      </c>
      <c r="C4874" s="23">
        <v>981174.0</v>
      </c>
      <c r="D4874" s="26">
        <f t="shared" si="1"/>
        <v>58545.41004</v>
      </c>
      <c r="E4874" s="37"/>
    </row>
    <row r="4875">
      <c r="A4875" s="21">
        <f t="shared" si="2"/>
        <v>199</v>
      </c>
      <c r="B4875" s="21" t="s">
        <v>435</v>
      </c>
      <c r="C4875" s="23">
        <v>243308.0</v>
      </c>
      <c r="D4875" s="26">
        <f t="shared" si="1"/>
        <v>14517.88024</v>
      </c>
      <c r="E4875" s="37"/>
    </row>
    <row r="4876">
      <c r="A4876" s="21">
        <f t="shared" si="2"/>
        <v>199</v>
      </c>
      <c r="B4876" s="21" t="s">
        <v>368</v>
      </c>
      <c r="C4876" s="23">
        <v>117393.0</v>
      </c>
      <c r="D4876" s="26">
        <f t="shared" si="1"/>
        <v>7004.691646</v>
      </c>
      <c r="E4876" s="37"/>
    </row>
    <row r="4877">
      <c r="A4877" s="21">
        <f t="shared" si="2"/>
        <v>199</v>
      </c>
      <c r="B4877" s="21" t="s">
        <v>432</v>
      </c>
      <c r="C4877" s="23">
        <v>9589.0</v>
      </c>
      <c r="D4877" s="26">
        <f t="shared" si="1"/>
        <v>572.1634867</v>
      </c>
      <c r="E4877" s="37"/>
    </row>
    <row r="4878">
      <c r="A4878" s="21">
        <f t="shared" si="2"/>
        <v>199</v>
      </c>
      <c r="B4878" s="21" t="s">
        <v>850</v>
      </c>
      <c r="C4878" s="23">
        <v>252473.0</v>
      </c>
      <c r="D4878" s="26">
        <f t="shared" si="1"/>
        <v>15064.74418</v>
      </c>
      <c r="E4878" s="37"/>
    </row>
    <row r="4879">
      <c r="A4879" s="21">
        <f t="shared" si="2"/>
        <v>199</v>
      </c>
      <c r="B4879" s="21" t="s">
        <v>447</v>
      </c>
      <c r="C4879" s="23">
        <v>64796.0</v>
      </c>
      <c r="D4879" s="26">
        <f t="shared" si="1"/>
        <v>3866.295264</v>
      </c>
      <c r="E4879" s="37"/>
    </row>
    <row r="4880">
      <c r="A4880" s="21">
        <f t="shared" si="2"/>
        <v>199</v>
      </c>
      <c r="B4880" s="21" t="s">
        <v>884</v>
      </c>
      <c r="C4880" s="23">
        <v>175081.0</v>
      </c>
      <c r="D4880" s="26">
        <f t="shared" si="1"/>
        <v>10446.86155</v>
      </c>
      <c r="E4880" s="37"/>
    </row>
    <row r="4881">
      <c r="A4881" s="21">
        <f t="shared" si="2"/>
        <v>200</v>
      </c>
      <c r="B4881" s="21" t="s">
        <v>15</v>
      </c>
      <c r="C4881" s="23">
        <v>2182132.0</v>
      </c>
      <c r="D4881" s="26">
        <f t="shared" si="1"/>
        <v>132132.6374</v>
      </c>
      <c r="E4881" s="37"/>
    </row>
    <row r="4882">
      <c r="A4882" s="21">
        <f t="shared" si="2"/>
        <v>200</v>
      </c>
      <c r="B4882" s="21" t="s">
        <v>50</v>
      </c>
      <c r="C4882" s="23">
        <v>701527.0</v>
      </c>
      <c r="D4882" s="26">
        <f t="shared" si="1"/>
        <v>42478.92095</v>
      </c>
      <c r="E4882" s="37"/>
    </row>
    <row r="4883">
      <c r="A4883" s="21">
        <f t="shared" si="2"/>
        <v>200</v>
      </c>
      <c r="B4883" s="21" t="s">
        <v>887</v>
      </c>
      <c r="C4883" s="23">
        <v>284080.0</v>
      </c>
      <c r="D4883" s="26">
        <f t="shared" si="1"/>
        <v>17201.63567</v>
      </c>
      <c r="E4883" s="37"/>
    </row>
    <row r="4884">
      <c r="A4884" s="21">
        <f t="shared" si="2"/>
        <v>200</v>
      </c>
      <c r="B4884" s="21" t="s">
        <v>435</v>
      </c>
      <c r="C4884" s="23">
        <v>337186.0</v>
      </c>
      <c r="D4884" s="26">
        <f t="shared" si="1"/>
        <v>20417.31457</v>
      </c>
      <c r="E4884" s="37"/>
    </row>
    <row r="4885">
      <c r="A4885" s="21">
        <f t="shared" si="2"/>
        <v>200</v>
      </c>
      <c r="B4885" s="21" t="s">
        <v>368</v>
      </c>
      <c r="C4885" s="23">
        <v>36821.0</v>
      </c>
      <c r="D4885" s="26">
        <f t="shared" si="1"/>
        <v>2229.588239</v>
      </c>
      <c r="E4885" s="37"/>
    </row>
    <row r="4886">
      <c r="A4886" s="21">
        <f t="shared" si="2"/>
        <v>200</v>
      </c>
      <c r="B4886" s="21" t="s">
        <v>850</v>
      </c>
      <c r="C4886" s="23">
        <v>440676.0</v>
      </c>
      <c r="D4886" s="26">
        <f t="shared" si="1"/>
        <v>26683.84961</v>
      </c>
      <c r="E4886" s="37"/>
    </row>
    <row r="4887">
      <c r="A4887" s="21">
        <f t="shared" si="2"/>
        <v>200</v>
      </c>
      <c r="B4887" s="21" t="s">
        <v>550</v>
      </c>
      <c r="C4887" s="23">
        <v>859.0</v>
      </c>
      <c r="D4887" s="26">
        <f t="shared" si="1"/>
        <v>52.01423907</v>
      </c>
      <c r="E4887" s="37"/>
    </row>
    <row r="4888">
      <c r="A4888" s="21">
        <f t="shared" si="2"/>
        <v>200</v>
      </c>
      <c r="B4888" s="21" t="s">
        <v>884</v>
      </c>
      <c r="C4888" s="23">
        <v>211023.0</v>
      </c>
      <c r="D4888" s="26">
        <f t="shared" si="1"/>
        <v>12777.88216</v>
      </c>
      <c r="E4888" s="37"/>
    </row>
    <row r="4889">
      <c r="A4889" s="21">
        <f t="shared" si="2"/>
        <v>201</v>
      </c>
      <c r="B4889" s="21" t="s">
        <v>15</v>
      </c>
      <c r="C4889" s="23">
        <v>2344919.0</v>
      </c>
      <c r="D4889" s="26">
        <f t="shared" si="1"/>
        <v>144063.6109</v>
      </c>
      <c r="E4889" s="37"/>
    </row>
    <row r="4890">
      <c r="A4890" s="21">
        <f t="shared" si="2"/>
        <v>201</v>
      </c>
      <c r="B4890" s="21" t="s">
        <v>50</v>
      </c>
      <c r="C4890" s="23">
        <v>758035.0</v>
      </c>
      <c r="D4890" s="26">
        <f t="shared" si="1"/>
        <v>46571.0156</v>
      </c>
      <c r="E4890" s="37"/>
    </row>
    <row r="4891">
      <c r="A4891" s="21">
        <f t="shared" si="2"/>
        <v>201</v>
      </c>
      <c r="B4891" s="21" t="s">
        <v>887</v>
      </c>
      <c r="C4891" s="23">
        <v>7624.0</v>
      </c>
      <c r="D4891" s="26">
        <f t="shared" si="1"/>
        <v>468.3918591</v>
      </c>
      <c r="E4891" s="37"/>
    </row>
    <row r="4892">
      <c r="A4892" s="21">
        <f t="shared" si="2"/>
        <v>201</v>
      </c>
      <c r="B4892" s="21" t="s">
        <v>435</v>
      </c>
      <c r="C4892" s="23">
        <v>339339.0</v>
      </c>
      <c r="D4892" s="26">
        <f t="shared" si="1"/>
        <v>20847.79972</v>
      </c>
      <c r="E4892" s="37"/>
    </row>
    <row r="4893">
      <c r="A4893" s="21">
        <f t="shared" si="2"/>
        <v>201</v>
      </c>
      <c r="B4893" s="21" t="s">
        <v>368</v>
      </c>
      <c r="C4893" s="23">
        <v>16894.0</v>
      </c>
      <c r="D4893" s="26">
        <f t="shared" si="1"/>
        <v>1037.908194</v>
      </c>
      <c r="E4893" s="37"/>
    </row>
    <row r="4894">
      <c r="A4894" s="21">
        <f t="shared" si="2"/>
        <v>201</v>
      </c>
      <c r="B4894" s="21" t="s">
        <v>850</v>
      </c>
      <c r="C4894" s="23">
        <v>493143.0</v>
      </c>
      <c r="D4894" s="26">
        <f t="shared" si="1"/>
        <v>30296.97883</v>
      </c>
      <c r="E4894" s="37"/>
    </row>
    <row r="4895">
      <c r="A4895" s="21">
        <f t="shared" si="2"/>
        <v>201</v>
      </c>
      <c r="B4895" s="21" t="s">
        <v>447</v>
      </c>
      <c r="C4895" s="23">
        <v>391.0</v>
      </c>
      <c r="D4895" s="26">
        <f t="shared" si="1"/>
        <v>24.02167063</v>
      </c>
      <c r="E4895" s="37"/>
    </row>
    <row r="4896">
      <c r="A4896" s="21">
        <f t="shared" si="2"/>
        <v>201</v>
      </c>
      <c r="B4896" s="21" t="s">
        <v>642</v>
      </c>
      <c r="C4896" s="23">
        <v>5796.0</v>
      </c>
      <c r="D4896" s="26">
        <f t="shared" si="1"/>
        <v>356.0859412</v>
      </c>
      <c r="E4896" s="37"/>
    </row>
    <row r="4897">
      <c r="A4897" s="21">
        <f t="shared" si="2"/>
        <v>201</v>
      </c>
      <c r="B4897" s="21" t="s">
        <v>550</v>
      </c>
      <c r="C4897" s="23">
        <v>4168.0</v>
      </c>
      <c r="D4897" s="26">
        <f t="shared" si="1"/>
        <v>256.0673228</v>
      </c>
      <c r="E4897" s="37"/>
    </row>
    <row r="4898">
      <c r="A4898" s="21">
        <f t="shared" si="2"/>
        <v>201</v>
      </c>
      <c r="B4898" s="21" t="s">
        <v>884</v>
      </c>
      <c r="C4898" s="23">
        <v>223995.0</v>
      </c>
      <c r="D4898" s="26">
        <f t="shared" si="1"/>
        <v>13761.46832</v>
      </c>
      <c r="E4898" s="37"/>
    </row>
    <row r="4899">
      <c r="A4899" s="21">
        <f t="shared" si="2"/>
        <v>202</v>
      </c>
      <c r="B4899" s="21" t="s">
        <v>15</v>
      </c>
      <c r="C4899" s="23">
        <v>2113891.0</v>
      </c>
      <c r="D4899" s="26">
        <f t="shared" si="1"/>
        <v>131740.7872</v>
      </c>
      <c r="E4899" s="37"/>
    </row>
    <row r="4900">
      <c r="A4900" s="21">
        <f t="shared" si="2"/>
        <v>202</v>
      </c>
      <c r="B4900" s="21" t="s">
        <v>50</v>
      </c>
      <c r="C4900" s="23">
        <v>759656.0</v>
      </c>
      <c r="D4900" s="26">
        <f t="shared" si="1"/>
        <v>47342.87599</v>
      </c>
      <c r="E4900" s="37"/>
    </row>
    <row r="4901">
      <c r="A4901" s="21">
        <f t="shared" si="2"/>
        <v>202</v>
      </c>
      <c r="B4901" s="21" t="s">
        <v>40</v>
      </c>
      <c r="C4901" s="23">
        <v>2137.0</v>
      </c>
      <c r="D4901" s="26">
        <f t="shared" si="1"/>
        <v>133.180974</v>
      </c>
      <c r="E4901" s="37"/>
    </row>
    <row r="4902">
      <c r="A4902" s="21">
        <f t="shared" si="2"/>
        <v>202</v>
      </c>
      <c r="B4902" s="21" t="s">
        <v>435</v>
      </c>
      <c r="C4902" s="23">
        <v>350101.0</v>
      </c>
      <c r="D4902" s="26">
        <f t="shared" si="1"/>
        <v>21818.80776</v>
      </c>
      <c r="E4902" s="37"/>
    </row>
    <row r="4903">
      <c r="A4903" s="21">
        <f t="shared" si="2"/>
        <v>202</v>
      </c>
      <c r="B4903" s="21" t="s">
        <v>368</v>
      </c>
      <c r="C4903" s="23">
        <v>125452.0</v>
      </c>
      <c r="D4903" s="26">
        <f t="shared" si="1"/>
        <v>7818.352621</v>
      </c>
      <c r="E4903" s="37"/>
    </row>
    <row r="4904">
      <c r="A4904" s="21">
        <f t="shared" si="2"/>
        <v>202</v>
      </c>
      <c r="B4904" s="21" t="s">
        <v>706</v>
      </c>
      <c r="C4904" s="23">
        <v>52972.0</v>
      </c>
      <c r="D4904" s="26">
        <f t="shared" si="1"/>
        <v>3301.292726</v>
      </c>
      <c r="E4904" s="37"/>
    </row>
    <row r="4905">
      <c r="A4905" s="21">
        <f t="shared" si="2"/>
        <v>202</v>
      </c>
      <c r="B4905" s="21" t="s">
        <v>850</v>
      </c>
      <c r="C4905" s="23">
        <v>494912.0</v>
      </c>
      <c r="D4905" s="26">
        <f t="shared" si="1"/>
        <v>30843.64165</v>
      </c>
      <c r="E4905" s="37"/>
    </row>
    <row r="4906">
      <c r="A4906" s="21">
        <f t="shared" si="2"/>
        <v>202</v>
      </c>
      <c r="B4906" s="21" t="s">
        <v>642</v>
      </c>
      <c r="C4906" s="23">
        <v>49694.0</v>
      </c>
      <c r="D4906" s="26">
        <f t="shared" si="1"/>
        <v>3097.002958</v>
      </c>
      <c r="E4906" s="37"/>
    </row>
    <row r="4907">
      <c r="A4907" s="21">
        <f t="shared" si="2"/>
        <v>202</v>
      </c>
      <c r="B4907" s="21" t="s">
        <v>884</v>
      </c>
      <c r="C4907" s="23">
        <v>245489.0</v>
      </c>
      <c r="D4907" s="26">
        <f t="shared" si="1"/>
        <v>15299.2345</v>
      </c>
      <c r="E4907" s="37"/>
    </row>
    <row r="4908">
      <c r="A4908" s="21">
        <f t="shared" si="2"/>
        <v>203</v>
      </c>
      <c r="B4908" s="21" t="s">
        <v>15</v>
      </c>
      <c r="C4908" s="23">
        <v>2353237.0</v>
      </c>
      <c r="D4908" s="26">
        <f t="shared" si="1"/>
        <v>148739.7831</v>
      </c>
      <c r="E4908" s="37"/>
    </row>
    <row r="4909">
      <c r="A4909" s="21">
        <f t="shared" si="2"/>
        <v>203</v>
      </c>
      <c r="B4909" s="21" t="s">
        <v>50</v>
      </c>
      <c r="C4909" s="23">
        <v>736280.0</v>
      </c>
      <c r="D4909" s="26">
        <f t="shared" si="1"/>
        <v>46537.65325</v>
      </c>
      <c r="E4909" s="37"/>
    </row>
    <row r="4910">
      <c r="A4910" s="21">
        <f t="shared" si="2"/>
        <v>203</v>
      </c>
      <c r="B4910" s="21" t="s">
        <v>40</v>
      </c>
      <c r="C4910" s="23">
        <v>1811.0</v>
      </c>
      <c r="D4910" s="26">
        <f t="shared" si="1"/>
        <v>114.4669012</v>
      </c>
      <c r="E4910" s="37"/>
    </row>
    <row r="4911">
      <c r="A4911" s="21">
        <f t="shared" si="2"/>
        <v>203</v>
      </c>
      <c r="B4911" s="21" t="s">
        <v>435</v>
      </c>
      <c r="C4911" s="23">
        <v>358340.0</v>
      </c>
      <c r="D4911" s="26">
        <f t="shared" si="1"/>
        <v>22649.4033</v>
      </c>
      <c r="E4911" s="37"/>
    </row>
    <row r="4912">
      <c r="A4912" s="21">
        <f t="shared" si="2"/>
        <v>203</v>
      </c>
      <c r="B4912" s="21" t="s">
        <v>368</v>
      </c>
      <c r="C4912" s="23">
        <v>588.0</v>
      </c>
      <c r="D4912" s="26">
        <f t="shared" si="1"/>
        <v>37.16539918</v>
      </c>
      <c r="E4912" s="37"/>
    </row>
    <row r="4913">
      <c r="A4913" s="21">
        <f t="shared" si="2"/>
        <v>203</v>
      </c>
      <c r="B4913" s="21" t="s">
        <v>706</v>
      </c>
      <c r="C4913" s="23">
        <v>34764.0</v>
      </c>
      <c r="D4913" s="26">
        <f t="shared" si="1"/>
        <v>2197.309417</v>
      </c>
      <c r="E4913" s="37"/>
    </row>
    <row r="4914">
      <c r="A4914" s="21">
        <f t="shared" si="2"/>
        <v>203</v>
      </c>
      <c r="B4914" s="21" t="s">
        <v>850</v>
      </c>
      <c r="C4914" s="23">
        <v>448608.0</v>
      </c>
      <c r="D4914" s="26">
        <f t="shared" si="1"/>
        <v>28354.92414</v>
      </c>
      <c r="E4914" s="37"/>
    </row>
    <row r="4915">
      <c r="A4915" s="21">
        <f t="shared" si="2"/>
        <v>203</v>
      </c>
      <c r="B4915" s="21" t="s">
        <v>505</v>
      </c>
      <c r="C4915" s="23">
        <v>31848.0</v>
      </c>
      <c r="D4915" s="26">
        <f t="shared" si="1"/>
        <v>2012.999376</v>
      </c>
      <c r="E4915" s="37"/>
    </row>
    <row r="4916">
      <c r="A4916" s="21">
        <f t="shared" si="2"/>
        <v>203</v>
      </c>
      <c r="B4916" s="21" t="s">
        <v>884</v>
      </c>
      <c r="C4916" s="23">
        <v>228828.0</v>
      </c>
      <c r="D4916" s="26">
        <f t="shared" si="1"/>
        <v>14463.4081</v>
      </c>
      <c r="E4916" s="37"/>
    </row>
    <row r="4917">
      <c r="A4917" s="21">
        <f t="shared" si="2"/>
        <v>204</v>
      </c>
      <c r="B4917" s="21" t="s">
        <v>15</v>
      </c>
      <c r="C4917" s="23">
        <v>2500181.0</v>
      </c>
      <c r="D4917" s="26">
        <f t="shared" si="1"/>
        <v>160238.9469</v>
      </c>
      <c r="E4917" s="37"/>
    </row>
    <row r="4918">
      <c r="A4918" s="21">
        <f t="shared" si="2"/>
        <v>204</v>
      </c>
      <c r="B4918" s="21" t="s">
        <v>50</v>
      </c>
      <c r="C4918" s="23">
        <v>665222.0</v>
      </c>
      <c r="D4918" s="26">
        <f t="shared" si="1"/>
        <v>42634.70235</v>
      </c>
      <c r="E4918" s="37"/>
    </row>
    <row r="4919">
      <c r="A4919" s="21">
        <f t="shared" si="2"/>
        <v>204</v>
      </c>
      <c r="B4919" s="21" t="s">
        <v>435</v>
      </c>
      <c r="C4919" s="23">
        <v>426856.0</v>
      </c>
      <c r="D4919" s="26">
        <f t="shared" si="1"/>
        <v>27357.60168</v>
      </c>
      <c r="E4919" s="37"/>
    </row>
    <row r="4920">
      <c r="A4920" s="21">
        <f t="shared" si="2"/>
        <v>204</v>
      </c>
      <c r="B4920" s="21" t="s">
        <v>850</v>
      </c>
      <c r="C4920" s="23">
        <v>340619.0</v>
      </c>
      <c r="D4920" s="26">
        <f t="shared" si="1"/>
        <v>21830.59141</v>
      </c>
      <c r="E4920" s="37"/>
    </row>
    <row r="4921">
      <c r="A4921" s="21">
        <f t="shared" si="2"/>
        <v>204</v>
      </c>
      <c r="B4921" s="21" t="s">
        <v>505</v>
      </c>
      <c r="C4921" s="23">
        <v>75045.0</v>
      </c>
      <c r="D4921" s="26">
        <f t="shared" si="1"/>
        <v>4809.704487</v>
      </c>
      <c r="E4921" s="37"/>
    </row>
    <row r="4922">
      <c r="A4922" s="21">
        <f t="shared" si="2"/>
        <v>204</v>
      </c>
      <c r="B4922" s="21" t="s">
        <v>884</v>
      </c>
      <c r="C4922" s="23">
        <v>186381.0</v>
      </c>
      <c r="D4922" s="26">
        <f t="shared" si="1"/>
        <v>11945.33323</v>
      </c>
      <c r="E4922" s="37"/>
    </row>
    <row r="4923">
      <c r="A4923" s="21">
        <f t="shared" si="2"/>
        <v>205</v>
      </c>
      <c r="B4923" s="21" t="s">
        <v>15</v>
      </c>
      <c r="C4923" s="23">
        <v>2303725.0</v>
      </c>
      <c r="D4923" s="26">
        <f t="shared" si="1"/>
        <v>149683.0128</v>
      </c>
      <c r="E4923" s="37"/>
    </row>
    <row r="4924">
      <c r="A4924" s="21">
        <f t="shared" si="2"/>
        <v>205</v>
      </c>
      <c r="B4924" s="21" t="s">
        <v>50</v>
      </c>
      <c r="C4924" s="23">
        <v>719647.0</v>
      </c>
      <c r="D4924" s="26">
        <f t="shared" si="1"/>
        <v>46758.58929</v>
      </c>
      <c r="E4924" s="37"/>
    </row>
    <row r="4925">
      <c r="A4925" s="21">
        <f t="shared" si="2"/>
        <v>205</v>
      </c>
      <c r="B4925" s="21" t="s">
        <v>435</v>
      </c>
      <c r="C4925" s="23">
        <v>549993.0</v>
      </c>
      <c r="D4925" s="26">
        <f t="shared" si="1"/>
        <v>35735.43251</v>
      </c>
      <c r="E4925" s="37"/>
    </row>
    <row r="4926">
      <c r="A4926" s="21">
        <f t="shared" si="2"/>
        <v>205</v>
      </c>
      <c r="B4926" s="21" t="s">
        <v>468</v>
      </c>
      <c r="C4926" s="23">
        <v>9979.0</v>
      </c>
      <c r="D4926" s="26">
        <f t="shared" si="1"/>
        <v>648.3789449</v>
      </c>
      <c r="E4926" s="37"/>
    </row>
    <row r="4927">
      <c r="A4927" s="21">
        <f t="shared" si="2"/>
        <v>205</v>
      </c>
      <c r="B4927" s="21" t="s">
        <v>850</v>
      </c>
      <c r="C4927" s="23">
        <v>280492.0</v>
      </c>
      <c r="D4927" s="26">
        <f t="shared" si="1"/>
        <v>18224.78275</v>
      </c>
      <c r="E4927" s="37"/>
    </row>
    <row r="4928">
      <c r="A4928" s="21">
        <f t="shared" si="2"/>
        <v>205</v>
      </c>
      <c r="B4928" s="21" t="s">
        <v>505</v>
      </c>
      <c r="C4928" s="23">
        <v>48971.0</v>
      </c>
      <c r="D4928" s="26">
        <f t="shared" si="1"/>
        <v>3181.858434</v>
      </c>
      <c r="E4928" s="37"/>
    </row>
    <row r="4929">
      <c r="A4929" s="21">
        <f t="shared" si="2"/>
        <v>205</v>
      </c>
      <c r="B4929" s="21" t="s">
        <v>444</v>
      </c>
      <c r="C4929" s="23">
        <v>6797.0</v>
      </c>
      <c r="D4929" s="26">
        <f t="shared" si="1"/>
        <v>441.6305931</v>
      </c>
      <c r="E4929" s="37"/>
    </row>
    <row r="4930">
      <c r="A4930" s="21">
        <f t="shared" si="2"/>
        <v>205</v>
      </c>
      <c r="B4930" s="21" t="s">
        <v>514</v>
      </c>
      <c r="C4930" s="23">
        <v>73.0</v>
      </c>
      <c r="D4930" s="26">
        <f t="shared" si="1"/>
        <v>4.743126864</v>
      </c>
      <c r="E4930" s="37"/>
    </row>
    <row r="4931">
      <c r="A4931" s="21">
        <f t="shared" si="2"/>
        <v>205</v>
      </c>
      <c r="B4931" s="21" t="s">
        <v>884</v>
      </c>
      <c r="C4931" s="23">
        <v>274627.0</v>
      </c>
      <c r="D4931" s="26">
        <f t="shared" si="1"/>
        <v>17843.70824</v>
      </c>
      <c r="E4931" s="37"/>
    </row>
    <row r="4932">
      <c r="A4932" s="21">
        <f t="shared" si="2"/>
        <v>206</v>
      </c>
      <c r="B4932" s="21" t="s">
        <v>15</v>
      </c>
      <c r="C4932" s="23">
        <v>1978537.0</v>
      </c>
      <c r="D4932" s="26">
        <f t="shared" si="1"/>
        <v>130298.7197</v>
      </c>
      <c r="E4932" s="37"/>
    </row>
    <row r="4933">
      <c r="A4933" s="21">
        <f t="shared" si="2"/>
        <v>206</v>
      </c>
      <c r="B4933" s="21" t="s">
        <v>50</v>
      </c>
      <c r="C4933" s="23">
        <v>769125.0</v>
      </c>
      <c r="D4933" s="26">
        <f t="shared" si="1"/>
        <v>50651.56871</v>
      </c>
      <c r="E4933" s="37"/>
    </row>
    <row r="4934">
      <c r="A4934" s="21">
        <f t="shared" si="2"/>
        <v>206</v>
      </c>
      <c r="B4934" s="21" t="s">
        <v>435</v>
      </c>
      <c r="C4934" s="23">
        <v>549154.0</v>
      </c>
      <c r="D4934" s="26">
        <f t="shared" si="1"/>
        <v>36165.13774</v>
      </c>
      <c r="E4934" s="37"/>
    </row>
    <row r="4935">
      <c r="A4935" s="21">
        <f t="shared" si="2"/>
        <v>206</v>
      </c>
      <c r="B4935" s="21" t="s">
        <v>662</v>
      </c>
      <c r="C4935" s="23">
        <v>5.0</v>
      </c>
      <c r="D4935" s="26">
        <f t="shared" si="1"/>
        <v>0.3292804727</v>
      </c>
      <c r="E4935" s="37"/>
    </row>
    <row r="4936">
      <c r="A4936" s="21">
        <f t="shared" si="2"/>
        <v>206</v>
      </c>
      <c r="B4936" s="21" t="s">
        <v>468</v>
      </c>
      <c r="C4936" s="23">
        <v>121510.0</v>
      </c>
      <c r="D4936" s="26">
        <f t="shared" si="1"/>
        <v>8002.174047</v>
      </c>
      <c r="E4936" s="37"/>
    </row>
    <row r="4937">
      <c r="A4937" s="21">
        <f t="shared" si="2"/>
        <v>206</v>
      </c>
      <c r="B4937" s="21" t="s">
        <v>850</v>
      </c>
      <c r="C4937" s="23">
        <v>176743.0</v>
      </c>
      <c r="D4937" s="26">
        <f t="shared" si="1"/>
        <v>11639.60372</v>
      </c>
      <c r="E4937" s="37"/>
    </row>
    <row r="4938">
      <c r="A4938" s="21">
        <f t="shared" si="2"/>
        <v>206</v>
      </c>
      <c r="B4938" s="21" t="s">
        <v>505</v>
      </c>
      <c r="C4938" s="23">
        <v>3232.0</v>
      </c>
      <c r="D4938" s="26">
        <f t="shared" si="1"/>
        <v>212.8468975</v>
      </c>
      <c r="E4938" s="37"/>
    </row>
    <row r="4939">
      <c r="A4939" s="21">
        <f t="shared" si="2"/>
        <v>206</v>
      </c>
      <c r="B4939" s="21" t="s">
        <v>444</v>
      </c>
      <c r="C4939" s="23">
        <v>64480.0</v>
      </c>
      <c r="D4939" s="26">
        <f t="shared" si="1"/>
        <v>4246.400975</v>
      </c>
      <c r="E4939" s="37"/>
    </row>
    <row r="4940">
      <c r="A4940" s="21">
        <f t="shared" si="2"/>
        <v>206</v>
      </c>
      <c r="B4940" s="21" t="s">
        <v>514</v>
      </c>
      <c r="C4940" s="23">
        <v>233066.0</v>
      </c>
      <c r="D4940" s="26">
        <f t="shared" si="1"/>
        <v>15348.81653</v>
      </c>
      <c r="E4940" s="37"/>
    </row>
    <row r="4941">
      <c r="A4941" s="21">
        <f t="shared" si="2"/>
        <v>206</v>
      </c>
      <c r="B4941" s="21" t="s">
        <v>884</v>
      </c>
      <c r="C4941" s="23">
        <v>298452.0</v>
      </c>
      <c r="D4941" s="26">
        <f t="shared" si="1"/>
        <v>19654.88313</v>
      </c>
      <c r="E4941" s="37"/>
    </row>
    <row r="4942">
      <c r="A4942" s="21">
        <f t="shared" si="2"/>
        <v>207</v>
      </c>
      <c r="B4942" s="21" t="s">
        <v>15</v>
      </c>
      <c r="C4942" s="23">
        <v>1525969.0</v>
      </c>
      <c r="D4942" s="26">
        <f t="shared" si="1"/>
        <v>101836.4774</v>
      </c>
      <c r="E4942" s="37"/>
    </row>
    <row r="4943">
      <c r="A4943" s="21">
        <f t="shared" si="2"/>
        <v>207</v>
      </c>
      <c r="B4943" s="21" t="s">
        <v>50</v>
      </c>
      <c r="C4943" s="23">
        <v>816565.0</v>
      </c>
      <c r="D4943" s="26">
        <f t="shared" si="1"/>
        <v>54493.96624</v>
      </c>
      <c r="E4943" s="37"/>
    </row>
    <row r="4944">
      <c r="A4944" s="21">
        <f t="shared" si="2"/>
        <v>207</v>
      </c>
      <c r="B4944" s="21" t="s">
        <v>767</v>
      </c>
      <c r="C4944" s="23">
        <v>23343.0</v>
      </c>
      <c r="D4944" s="26">
        <f t="shared" si="1"/>
        <v>1557.809426</v>
      </c>
      <c r="E4944" s="37"/>
    </row>
    <row r="4945">
      <c r="A4945" s="21">
        <f t="shared" si="2"/>
        <v>207</v>
      </c>
      <c r="B4945" s="21" t="s">
        <v>435</v>
      </c>
      <c r="C4945" s="23">
        <v>524735.0</v>
      </c>
      <c r="D4945" s="26">
        <f t="shared" si="1"/>
        <v>35018.51215</v>
      </c>
      <c r="E4945" s="37"/>
    </row>
    <row r="4946">
      <c r="A4946" s="21">
        <f t="shared" si="2"/>
        <v>207</v>
      </c>
      <c r="B4946" s="21" t="s">
        <v>662</v>
      </c>
      <c r="C4946" s="23">
        <v>44414.0</v>
      </c>
      <c r="D4946" s="26">
        <f t="shared" si="1"/>
        <v>2963.995538</v>
      </c>
      <c r="E4946" s="37"/>
    </row>
    <row r="4947">
      <c r="A4947" s="21">
        <f t="shared" si="2"/>
        <v>207</v>
      </c>
      <c r="B4947" s="21" t="s">
        <v>468</v>
      </c>
      <c r="C4947" s="23">
        <v>306968.0</v>
      </c>
      <c r="D4947" s="26">
        <f t="shared" si="1"/>
        <v>20485.69781</v>
      </c>
      <c r="E4947" s="37"/>
    </row>
    <row r="4948">
      <c r="A4948" s="21">
        <f t="shared" si="2"/>
        <v>207</v>
      </c>
      <c r="B4948" s="21" t="s">
        <v>850</v>
      </c>
      <c r="C4948" s="23">
        <v>24289.0</v>
      </c>
      <c r="D4948" s="26">
        <f t="shared" si="1"/>
        <v>1620.941316</v>
      </c>
      <c r="E4948" s="37"/>
    </row>
    <row r="4949">
      <c r="A4949" s="21">
        <f t="shared" si="2"/>
        <v>207</v>
      </c>
      <c r="B4949" s="21" t="s">
        <v>444</v>
      </c>
      <c r="C4949" s="23">
        <v>24003.0</v>
      </c>
      <c r="D4949" s="26">
        <f t="shared" si="1"/>
        <v>1601.854931</v>
      </c>
      <c r="E4949" s="37"/>
    </row>
    <row r="4950">
      <c r="A4950" s="21">
        <f t="shared" si="2"/>
        <v>207</v>
      </c>
      <c r="B4950" s="21" t="s">
        <v>514</v>
      </c>
      <c r="C4950" s="23">
        <v>680318.0</v>
      </c>
      <c r="D4950" s="26">
        <f t="shared" si="1"/>
        <v>45401.43911</v>
      </c>
      <c r="E4950" s="37"/>
    </row>
    <row r="4951">
      <c r="A4951" s="21">
        <f t="shared" si="2"/>
        <v>207</v>
      </c>
      <c r="B4951" s="21" t="s">
        <v>884</v>
      </c>
      <c r="C4951" s="23">
        <v>223700.0</v>
      </c>
      <c r="D4951" s="26">
        <f t="shared" si="1"/>
        <v>14928.75674</v>
      </c>
      <c r="E4951" s="37"/>
    </row>
    <row r="4952">
      <c r="A4952" s="21">
        <f t="shared" si="2"/>
        <v>208</v>
      </c>
      <c r="B4952" s="21" t="s">
        <v>15</v>
      </c>
      <c r="C4952" s="23">
        <v>1213246.0</v>
      </c>
      <c r="D4952" s="26">
        <f t="shared" si="1"/>
        <v>82030.34887</v>
      </c>
      <c r="E4952" s="37"/>
    </row>
    <row r="4953">
      <c r="A4953" s="21">
        <f t="shared" si="2"/>
        <v>208</v>
      </c>
      <c r="B4953" s="21" t="s">
        <v>50</v>
      </c>
      <c r="C4953" s="23">
        <v>856406.0</v>
      </c>
      <c r="D4953" s="26">
        <f t="shared" si="1"/>
        <v>57903.57682</v>
      </c>
      <c r="E4953" s="37"/>
    </row>
    <row r="4954">
      <c r="A4954" s="21">
        <f t="shared" si="2"/>
        <v>208</v>
      </c>
      <c r="B4954" s="21" t="s">
        <v>767</v>
      </c>
      <c r="C4954" s="23">
        <v>302249.0</v>
      </c>
      <c r="D4954" s="26">
        <f t="shared" si="1"/>
        <v>20435.74915</v>
      </c>
      <c r="E4954" s="37"/>
    </row>
    <row r="4955">
      <c r="A4955" s="21">
        <f t="shared" si="2"/>
        <v>208</v>
      </c>
      <c r="B4955" s="21" t="s">
        <v>435</v>
      </c>
      <c r="C4955" s="23">
        <v>377912.0</v>
      </c>
      <c r="D4955" s="26">
        <f t="shared" si="1"/>
        <v>25551.49838</v>
      </c>
      <c r="E4955" s="37"/>
    </row>
    <row r="4956">
      <c r="A4956" s="21">
        <f t="shared" si="2"/>
        <v>208</v>
      </c>
      <c r="B4956" s="21" t="s">
        <v>662</v>
      </c>
      <c r="C4956" s="23">
        <v>43142.0</v>
      </c>
      <c r="D4956" s="26">
        <f t="shared" si="1"/>
        <v>2916.929717</v>
      </c>
      <c r="E4956" s="37"/>
    </row>
    <row r="4957">
      <c r="A4957" s="21">
        <f t="shared" si="2"/>
        <v>208</v>
      </c>
      <c r="B4957" s="21" t="s">
        <v>468</v>
      </c>
      <c r="C4957" s="23">
        <v>199279.0</v>
      </c>
      <c r="D4957" s="26">
        <f t="shared" si="1"/>
        <v>13473.71093</v>
      </c>
      <c r="E4957" s="37"/>
    </row>
    <row r="4958">
      <c r="A4958" s="21">
        <f t="shared" si="2"/>
        <v>208</v>
      </c>
      <c r="B4958" s="21" t="s">
        <v>444</v>
      </c>
      <c r="C4958" s="23">
        <v>44716.0</v>
      </c>
      <c r="D4958" s="26">
        <f t="shared" si="1"/>
        <v>3023.351472</v>
      </c>
      <c r="E4958" s="37"/>
    </row>
    <row r="4959">
      <c r="A4959" s="21">
        <f t="shared" si="2"/>
        <v>208</v>
      </c>
      <c r="B4959" s="21" t="s">
        <v>293</v>
      </c>
      <c r="C4959" s="23">
        <v>97381.0</v>
      </c>
      <c r="D4959" s="26">
        <f t="shared" si="1"/>
        <v>6584.153093</v>
      </c>
      <c r="E4959" s="37"/>
    </row>
    <row r="4960">
      <c r="A4960" s="21">
        <f t="shared" si="2"/>
        <v>208</v>
      </c>
      <c r="B4960" s="21" t="s">
        <v>514</v>
      </c>
      <c r="C4960" s="23">
        <v>951646.0</v>
      </c>
      <c r="D4960" s="26">
        <f t="shared" si="1"/>
        <v>64342.97198</v>
      </c>
      <c r="E4960" s="37"/>
    </row>
    <row r="4961">
      <c r="A4961" s="21">
        <f t="shared" si="2"/>
        <v>208</v>
      </c>
      <c r="B4961" s="21" t="s">
        <v>884</v>
      </c>
      <c r="C4961" s="23">
        <v>108327.0</v>
      </c>
      <c r="D4961" s="26">
        <f t="shared" si="1"/>
        <v>7324.237296</v>
      </c>
      <c r="E4961" s="37"/>
    </row>
    <row r="4962">
      <c r="A4962" s="21">
        <f t="shared" si="2"/>
        <v>209</v>
      </c>
      <c r="B4962" s="21" t="s">
        <v>15</v>
      </c>
      <c r="C4962" s="23">
        <v>477171.0</v>
      </c>
      <c r="D4962" s="26">
        <f t="shared" si="1"/>
        <v>32679.30948</v>
      </c>
      <c r="E4962" s="37"/>
    </row>
    <row r="4963">
      <c r="A4963" s="21">
        <f t="shared" si="2"/>
        <v>209</v>
      </c>
      <c r="B4963" s="21" t="s">
        <v>50</v>
      </c>
      <c r="C4963" s="23">
        <v>870944.0</v>
      </c>
      <c r="D4963" s="26">
        <f t="shared" si="1"/>
        <v>59647.06261</v>
      </c>
      <c r="E4963" s="37"/>
    </row>
    <row r="4964">
      <c r="A4964" s="21">
        <f t="shared" si="2"/>
        <v>209</v>
      </c>
      <c r="B4964" s="21" t="s">
        <v>767</v>
      </c>
      <c r="C4964" s="23">
        <v>434477.0</v>
      </c>
      <c r="D4964" s="26">
        <f t="shared" si="1"/>
        <v>29755.3882</v>
      </c>
      <c r="E4964" s="37"/>
    </row>
    <row r="4965">
      <c r="A4965" s="21">
        <f t="shared" si="2"/>
        <v>209</v>
      </c>
      <c r="B4965" s="21" t="s">
        <v>435</v>
      </c>
      <c r="C4965" s="23">
        <v>268559.0</v>
      </c>
      <c r="D4965" s="26">
        <f t="shared" si="1"/>
        <v>18392.40581</v>
      </c>
      <c r="E4965" s="37"/>
    </row>
    <row r="4966">
      <c r="A4966" s="21">
        <f t="shared" si="2"/>
        <v>209</v>
      </c>
      <c r="B4966" s="21" t="s">
        <v>662</v>
      </c>
      <c r="C4966" s="23">
        <v>2094.0</v>
      </c>
      <c r="D4966" s="26">
        <f t="shared" si="1"/>
        <v>143.4087026</v>
      </c>
      <c r="E4966" s="37"/>
    </row>
    <row r="4967">
      <c r="A4967" s="21">
        <f t="shared" si="2"/>
        <v>209</v>
      </c>
      <c r="B4967" s="21" t="s">
        <v>468</v>
      </c>
      <c r="C4967" s="23">
        <v>191344.0</v>
      </c>
      <c r="D4967" s="26">
        <f t="shared" si="1"/>
        <v>13104.29551</v>
      </c>
      <c r="E4967" s="37"/>
    </row>
    <row r="4968">
      <c r="A4968" s="21">
        <f t="shared" si="2"/>
        <v>209</v>
      </c>
      <c r="B4968" s="21" t="s">
        <v>296</v>
      </c>
      <c r="C4968" s="23">
        <v>123363.0</v>
      </c>
      <c r="D4968" s="26">
        <f t="shared" si="1"/>
        <v>8448.580603</v>
      </c>
      <c r="E4968" s="37"/>
    </row>
    <row r="4969">
      <c r="A4969" s="21">
        <f t="shared" si="2"/>
        <v>209</v>
      </c>
      <c r="B4969" s="21" t="s">
        <v>444</v>
      </c>
      <c r="C4969" s="23">
        <v>95121.0</v>
      </c>
      <c r="D4969" s="26">
        <f t="shared" si="1"/>
        <v>6514.412227</v>
      </c>
      <c r="E4969" s="37"/>
    </row>
    <row r="4970">
      <c r="A4970" s="21">
        <f t="shared" si="2"/>
        <v>209</v>
      </c>
      <c r="B4970" s="21" t="s">
        <v>293</v>
      </c>
      <c r="C4970" s="23">
        <v>550934.0</v>
      </c>
      <c r="D4970" s="26">
        <f t="shared" si="1"/>
        <v>37731.00773</v>
      </c>
      <c r="E4970" s="37"/>
    </row>
    <row r="4971">
      <c r="A4971" s="21">
        <f t="shared" si="2"/>
        <v>209</v>
      </c>
      <c r="B4971" s="21" t="s">
        <v>514</v>
      </c>
      <c r="C4971" s="23">
        <v>1094906.0</v>
      </c>
      <c r="D4971" s="26">
        <f t="shared" si="1"/>
        <v>74985.21918</v>
      </c>
      <c r="E4971" s="37"/>
    </row>
    <row r="4972">
      <c r="A4972" s="21">
        <f t="shared" si="2"/>
        <v>209</v>
      </c>
      <c r="B4972" s="21" t="s">
        <v>884</v>
      </c>
      <c r="C4972" s="23">
        <v>85391.0</v>
      </c>
      <c r="D4972" s="26">
        <f t="shared" si="1"/>
        <v>5848.048007</v>
      </c>
      <c r="E4972" s="37"/>
    </row>
    <row r="4973">
      <c r="A4973" s="21">
        <f t="shared" si="2"/>
        <v>210</v>
      </c>
      <c r="B4973" s="21" t="s">
        <v>15</v>
      </c>
      <c r="C4973" s="23">
        <v>94361.0</v>
      </c>
      <c r="D4973" s="26">
        <f t="shared" si="1"/>
        <v>6544.377939</v>
      </c>
      <c r="E4973" s="37"/>
    </row>
    <row r="4974">
      <c r="A4974" s="21">
        <f t="shared" si="2"/>
        <v>210</v>
      </c>
      <c r="B4974" s="21" t="s">
        <v>50</v>
      </c>
      <c r="C4974" s="23">
        <v>883727.0</v>
      </c>
      <c r="D4974" s="26">
        <f t="shared" si="1"/>
        <v>61290.61246</v>
      </c>
      <c r="E4974" s="37"/>
    </row>
    <row r="4975">
      <c r="A4975" s="21">
        <f t="shared" si="2"/>
        <v>210</v>
      </c>
      <c r="B4975" s="21" t="s">
        <v>767</v>
      </c>
      <c r="C4975" s="23">
        <v>487793.0</v>
      </c>
      <c r="D4975" s="26">
        <f t="shared" si="1"/>
        <v>33830.73248</v>
      </c>
      <c r="E4975" s="37"/>
    </row>
    <row r="4976">
      <c r="A4976" s="21">
        <f t="shared" si="2"/>
        <v>210</v>
      </c>
      <c r="B4976" s="21" t="s">
        <v>435</v>
      </c>
      <c r="C4976" s="23">
        <v>184682.0</v>
      </c>
      <c r="D4976" s="26">
        <f t="shared" si="1"/>
        <v>12808.56293</v>
      </c>
      <c r="E4976" s="37"/>
    </row>
    <row r="4977">
      <c r="A4977" s="21">
        <f t="shared" si="2"/>
        <v>210</v>
      </c>
      <c r="B4977" s="21" t="s">
        <v>468</v>
      </c>
      <c r="C4977" s="23">
        <v>241439.0</v>
      </c>
      <c r="D4977" s="26">
        <f t="shared" si="1"/>
        <v>16744.92709</v>
      </c>
      <c r="E4977" s="37"/>
    </row>
    <row r="4978">
      <c r="A4978" s="21">
        <f t="shared" si="2"/>
        <v>210</v>
      </c>
      <c r="B4978" s="21" t="s">
        <v>296</v>
      </c>
      <c r="C4978" s="23">
        <v>202121.0</v>
      </c>
      <c r="D4978" s="26">
        <f t="shared" si="1"/>
        <v>14018.03937</v>
      </c>
      <c r="E4978" s="37"/>
    </row>
    <row r="4979">
      <c r="A4979" s="21">
        <f t="shared" si="2"/>
        <v>210</v>
      </c>
      <c r="B4979" s="21" t="s">
        <v>444</v>
      </c>
      <c r="C4979" s="23">
        <v>57940.0</v>
      </c>
      <c r="D4979" s="26">
        <f t="shared" si="1"/>
        <v>4018.41076</v>
      </c>
      <c r="E4979" s="37"/>
    </row>
    <row r="4980">
      <c r="A4980" s="21">
        <f t="shared" si="2"/>
        <v>210</v>
      </c>
      <c r="B4980" s="21" t="s">
        <v>293</v>
      </c>
      <c r="C4980" s="23">
        <v>696795.0</v>
      </c>
      <c r="D4980" s="26">
        <f t="shared" si="1"/>
        <v>48326.00148</v>
      </c>
      <c r="E4980" s="37"/>
    </row>
    <row r="4981">
      <c r="A4981" s="21">
        <f t="shared" si="2"/>
        <v>210</v>
      </c>
      <c r="B4981" s="21" t="s">
        <v>514</v>
      </c>
      <c r="C4981" s="23">
        <v>1304694.0</v>
      </c>
      <c r="D4981" s="26">
        <f t="shared" si="1"/>
        <v>90486.6484</v>
      </c>
      <c r="E4981" s="37"/>
    </row>
    <row r="4982">
      <c r="A4982" s="21">
        <f t="shared" si="2"/>
        <v>210</v>
      </c>
      <c r="B4982" s="21" t="s">
        <v>884</v>
      </c>
      <c r="C4982" s="23">
        <v>40752.0</v>
      </c>
      <c r="D4982" s="26">
        <f t="shared" si="1"/>
        <v>2826.342342</v>
      </c>
      <c r="E4982" s="37"/>
    </row>
    <row r="4983">
      <c r="A4983" s="21">
        <f t="shared" si="2"/>
        <v>211</v>
      </c>
      <c r="B4983" s="21" t="s">
        <v>15</v>
      </c>
      <c r="C4983" s="23">
        <v>23748.0</v>
      </c>
      <c r="D4983" s="26">
        <f t="shared" si="1"/>
        <v>1667.564042</v>
      </c>
      <c r="E4983" s="37"/>
    </row>
    <row r="4984">
      <c r="A4984" s="21">
        <f t="shared" si="2"/>
        <v>211</v>
      </c>
      <c r="B4984" s="21" t="s">
        <v>50</v>
      </c>
      <c r="C4984" s="23">
        <v>890967.0</v>
      </c>
      <c r="D4984" s="26">
        <f t="shared" si="1"/>
        <v>62562.93294</v>
      </c>
      <c r="E4984" s="37"/>
    </row>
    <row r="4985">
      <c r="A4985" s="21">
        <f t="shared" si="2"/>
        <v>211</v>
      </c>
      <c r="B4985" s="21" t="s">
        <v>767</v>
      </c>
      <c r="C4985" s="23">
        <v>642089.0</v>
      </c>
      <c r="D4985" s="26">
        <f t="shared" si="1"/>
        <v>45086.93481</v>
      </c>
      <c r="E4985" s="37"/>
    </row>
    <row r="4986">
      <c r="A4986" s="21">
        <f t="shared" si="2"/>
        <v>211</v>
      </c>
      <c r="B4986" s="21" t="s">
        <v>435</v>
      </c>
      <c r="C4986" s="23">
        <v>106730.0</v>
      </c>
      <c r="D4986" s="26">
        <f t="shared" si="1"/>
        <v>7494.488384</v>
      </c>
      <c r="E4986" s="37"/>
    </row>
    <row r="4987">
      <c r="A4987" s="21">
        <f t="shared" si="2"/>
        <v>211</v>
      </c>
      <c r="B4987" s="21" t="s">
        <v>468</v>
      </c>
      <c r="C4987" s="23">
        <v>176877.0</v>
      </c>
      <c r="D4987" s="26">
        <f t="shared" si="1"/>
        <v>12420.15012</v>
      </c>
      <c r="E4987" s="37"/>
    </row>
    <row r="4988">
      <c r="A4988" s="21">
        <f t="shared" si="2"/>
        <v>211</v>
      </c>
      <c r="B4988" s="21" t="s">
        <v>296</v>
      </c>
      <c r="C4988" s="23">
        <v>202513.0</v>
      </c>
      <c r="D4988" s="26">
        <f t="shared" si="1"/>
        <v>14220.28789</v>
      </c>
      <c r="E4988" s="37"/>
    </row>
    <row r="4989">
      <c r="A4989" s="21">
        <f t="shared" si="2"/>
        <v>211</v>
      </c>
      <c r="B4989" s="21" t="s">
        <v>444</v>
      </c>
      <c r="C4989" s="23">
        <v>23666.0</v>
      </c>
      <c r="D4989" s="26">
        <f t="shared" si="1"/>
        <v>1661.806072</v>
      </c>
      <c r="E4989" s="37"/>
    </row>
    <row r="4990">
      <c r="A4990" s="21">
        <f t="shared" si="2"/>
        <v>211</v>
      </c>
      <c r="B4990" s="21" t="s">
        <v>293</v>
      </c>
      <c r="C4990" s="23">
        <v>711412.0</v>
      </c>
      <c r="D4990" s="26">
        <f t="shared" si="1"/>
        <v>49954.73597</v>
      </c>
      <c r="E4990" s="37"/>
    </row>
    <row r="4991">
      <c r="A4991" s="21">
        <f t="shared" si="2"/>
        <v>211</v>
      </c>
      <c r="B4991" s="21" t="s">
        <v>514</v>
      </c>
      <c r="C4991" s="23">
        <v>1416302.0</v>
      </c>
      <c r="D4991" s="26">
        <f t="shared" si="1"/>
        <v>99451.50274</v>
      </c>
      <c r="E4991" s="37"/>
    </row>
    <row r="4992">
      <c r="A4992" s="21">
        <f t="shared" si="2"/>
        <v>212</v>
      </c>
      <c r="B4992" s="21" t="s">
        <v>15</v>
      </c>
      <c r="C4992" s="23">
        <v>61241.0</v>
      </c>
      <c r="D4992" s="26">
        <f t="shared" si="1"/>
        <v>4352.901203</v>
      </c>
      <c r="E4992" s="37"/>
    </row>
    <row r="4993">
      <c r="A4993" s="21">
        <f t="shared" si="2"/>
        <v>212</v>
      </c>
      <c r="B4993" s="21" t="s">
        <v>50</v>
      </c>
      <c r="C4993" s="23">
        <v>913422.0</v>
      </c>
      <c r="D4993" s="26">
        <f t="shared" si="1"/>
        <v>64924.40886</v>
      </c>
      <c r="E4993" s="37"/>
    </row>
    <row r="4994">
      <c r="A4994" s="21">
        <f t="shared" si="2"/>
        <v>212</v>
      </c>
      <c r="B4994" s="21" t="s">
        <v>767</v>
      </c>
      <c r="C4994" s="23">
        <v>856493.0</v>
      </c>
      <c r="D4994" s="26">
        <f t="shared" si="1"/>
        <v>60877.99693</v>
      </c>
      <c r="E4994" s="37"/>
    </row>
    <row r="4995">
      <c r="A4995" s="21">
        <f t="shared" si="2"/>
        <v>212</v>
      </c>
      <c r="B4995" s="21" t="s">
        <v>435</v>
      </c>
      <c r="C4995" s="23">
        <v>26282.0</v>
      </c>
      <c r="D4995" s="26">
        <f t="shared" si="1"/>
        <v>1868.077749</v>
      </c>
      <c r="E4995" s="37"/>
    </row>
    <row r="4996">
      <c r="A4996" s="21">
        <f t="shared" si="2"/>
        <v>212</v>
      </c>
      <c r="B4996" s="21" t="s">
        <v>468</v>
      </c>
      <c r="C4996" s="23">
        <v>56916.0</v>
      </c>
      <c r="D4996" s="26">
        <f t="shared" si="1"/>
        <v>4045.487906</v>
      </c>
      <c r="E4996" s="37"/>
    </row>
    <row r="4997">
      <c r="A4997" s="21">
        <f t="shared" si="2"/>
        <v>212</v>
      </c>
      <c r="B4997" s="21" t="s">
        <v>296</v>
      </c>
      <c r="C4997" s="23">
        <v>168094.0</v>
      </c>
      <c r="D4997" s="26">
        <f t="shared" si="1"/>
        <v>11947.82213</v>
      </c>
      <c r="E4997" s="37"/>
    </row>
    <row r="4998">
      <c r="A4998" s="21">
        <f t="shared" si="2"/>
        <v>212</v>
      </c>
      <c r="B4998" s="21" t="s">
        <v>444</v>
      </c>
      <c r="C4998" s="23">
        <v>204.0</v>
      </c>
      <c r="D4998" s="26">
        <f t="shared" si="1"/>
        <v>14.49995665</v>
      </c>
      <c r="E4998" s="37"/>
    </row>
    <row r="4999">
      <c r="A4999" s="21">
        <f t="shared" si="2"/>
        <v>212</v>
      </c>
      <c r="B4999" s="21" t="s">
        <v>293</v>
      </c>
      <c r="C4999" s="23">
        <v>702224.0</v>
      </c>
      <c r="D4999" s="26">
        <f t="shared" si="1"/>
        <v>49912.83118</v>
      </c>
      <c r="E4999" s="37"/>
    </row>
    <row r="5000">
      <c r="A5000" s="21">
        <f t="shared" si="2"/>
        <v>212</v>
      </c>
      <c r="B5000" s="21" t="s">
        <v>514</v>
      </c>
      <c r="C5000" s="23">
        <v>1409428.0</v>
      </c>
      <c r="D5000" s="26">
        <f t="shared" si="1"/>
        <v>100179.6319</v>
      </c>
      <c r="E5000" s="37"/>
    </row>
    <row r="5001">
      <c r="A5001" s="21">
        <f t="shared" si="2"/>
        <v>213</v>
      </c>
      <c r="B5001" s="21" t="s">
        <v>15</v>
      </c>
      <c r="C5001" s="23">
        <v>59494.0</v>
      </c>
      <c r="D5001" s="26">
        <f t="shared" si="1"/>
        <v>4279.479531</v>
      </c>
      <c r="E5001" s="37"/>
    </row>
    <row r="5002">
      <c r="A5002" s="21">
        <f t="shared" si="2"/>
        <v>213</v>
      </c>
      <c r="B5002" s="21" t="s">
        <v>50</v>
      </c>
      <c r="C5002" s="23">
        <v>920708.0</v>
      </c>
      <c r="D5002" s="26">
        <f t="shared" si="1"/>
        <v>66227.70431</v>
      </c>
      <c r="E5002" s="37"/>
    </row>
    <row r="5003">
      <c r="A5003" s="21">
        <f t="shared" si="2"/>
        <v>213</v>
      </c>
      <c r="B5003" s="21" t="s">
        <v>767</v>
      </c>
      <c r="C5003" s="23">
        <v>951828.0</v>
      </c>
      <c r="D5003" s="26">
        <f t="shared" si="1"/>
        <v>68466.20572</v>
      </c>
      <c r="E5003" s="37"/>
    </row>
    <row r="5004">
      <c r="A5004" s="21">
        <f t="shared" si="2"/>
        <v>213</v>
      </c>
      <c r="B5004" s="21" t="s">
        <v>296</v>
      </c>
      <c r="C5004" s="23">
        <v>118400.0</v>
      </c>
      <c r="D5004" s="26">
        <f t="shared" si="1"/>
        <v>8516.66347</v>
      </c>
      <c r="E5004" s="37"/>
    </row>
    <row r="5005">
      <c r="A5005" s="21">
        <f t="shared" si="2"/>
        <v>213</v>
      </c>
      <c r="B5005" s="21" t="s">
        <v>293</v>
      </c>
      <c r="C5005" s="23">
        <v>734476.0</v>
      </c>
      <c r="D5005" s="26">
        <f t="shared" si="1"/>
        <v>52831.7983</v>
      </c>
      <c r="E5005" s="37"/>
    </row>
    <row r="5006">
      <c r="A5006" s="21">
        <f t="shared" si="2"/>
        <v>213</v>
      </c>
      <c r="B5006" s="21" t="s">
        <v>514</v>
      </c>
      <c r="C5006" s="23">
        <v>1409398.0</v>
      </c>
      <c r="D5006" s="26">
        <f t="shared" si="1"/>
        <v>101379.8012</v>
      </c>
      <c r="E5006" s="37"/>
    </row>
    <row r="5007">
      <c r="A5007" s="21">
        <f t="shared" si="2"/>
        <v>214</v>
      </c>
      <c r="B5007" s="21" t="s">
        <v>15</v>
      </c>
      <c r="C5007" s="23">
        <v>109143.0</v>
      </c>
      <c r="D5007" s="26">
        <f t="shared" si="1"/>
        <v>7943.170812</v>
      </c>
      <c r="E5007" s="37"/>
    </row>
    <row r="5008">
      <c r="A5008" s="21">
        <f t="shared" si="2"/>
        <v>214</v>
      </c>
      <c r="B5008" s="21" t="s">
        <v>50</v>
      </c>
      <c r="C5008" s="23">
        <v>923984.0</v>
      </c>
      <c r="D5008" s="26">
        <f t="shared" si="1"/>
        <v>67245.38211</v>
      </c>
      <c r="E5008" s="37"/>
    </row>
    <row r="5009">
      <c r="A5009" s="21">
        <f t="shared" si="2"/>
        <v>214</v>
      </c>
      <c r="B5009" s="21" t="s">
        <v>767</v>
      </c>
      <c r="C5009" s="23">
        <v>924392.0</v>
      </c>
      <c r="D5009" s="26">
        <f t="shared" si="1"/>
        <v>67275.07539</v>
      </c>
      <c r="E5009" s="37"/>
    </row>
    <row r="5010">
      <c r="A5010" s="21">
        <f t="shared" si="2"/>
        <v>214</v>
      </c>
      <c r="B5010" s="21" t="s">
        <v>296</v>
      </c>
      <c r="C5010" s="23">
        <v>48318.0</v>
      </c>
      <c r="D5010" s="26">
        <f t="shared" si="1"/>
        <v>3516.470386</v>
      </c>
      <c r="E5010" s="37"/>
    </row>
    <row r="5011">
      <c r="A5011" s="21">
        <f t="shared" si="2"/>
        <v>214</v>
      </c>
      <c r="B5011" s="21" t="s">
        <v>293</v>
      </c>
      <c r="C5011" s="23">
        <v>782350.0</v>
      </c>
      <c r="D5011" s="26">
        <f t="shared" si="1"/>
        <v>56937.59274</v>
      </c>
      <c r="E5011" s="37"/>
    </row>
    <row r="5012">
      <c r="A5012" s="21">
        <f t="shared" si="2"/>
        <v>214</v>
      </c>
      <c r="B5012" s="21" t="s">
        <v>514</v>
      </c>
      <c r="C5012" s="23">
        <v>1406117.0</v>
      </c>
      <c r="D5012" s="26">
        <f t="shared" si="1"/>
        <v>102333.8878</v>
      </c>
      <c r="E5012" s="37"/>
    </row>
    <row r="5013">
      <c r="A5013" s="21">
        <f t="shared" si="2"/>
        <v>215</v>
      </c>
      <c r="B5013" s="21" t="s">
        <v>15</v>
      </c>
      <c r="C5013" s="23">
        <v>183812.0</v>
      </c>
      <c r="D5013" s="26">
        <f t="shared" si="1"/>
        <v>13531.62294</v>
      </c>
      <c r="E5013" s="37"/>
    </row>
    <row r="5014">
      <c r="A5014" s="21">
        <f t="shared" si="2"/>
        <v>215</v>
      </c>
      <c r="B5014" s="21" t="s">
        <v>50</v>
      </c>
      <c r="C5014" s="23">
        <v>916276.0</v>
      </c>
      <c r="D5014" s="26">
        <f t="shared" si="1"/>
        <v>67453.16596</v>
      </c>
      <c r="E5014" s="37"/>
    </row>
    <row r="5015">
      <c r="A5015" s="21">
        <f t="shared" si="2"/>
        <v>215</v>
      </c>
      <c r="B5015" s="21" t="s">
        <v>767</v>
      </c>
      <c r="C5015" s="23">
        <v>869386.0</v>
      </c>
      <c r="D5015" s="26">
        <f t="shared" si="1"/>
        <v>64001.28143</v>
      </c>
      <c r="E5015" s="37"/>
    </row>
    <row r="5016">
      <c r="A5016" s="21">
        <f t="shared" si="2"/>
        <v>215</v>
      </c>
      <c r="B5016" s="21" t="s">
        <v>293</v>
      </c>
      <c r="C5016" s="23">
        <v>810994.0</v>
      </c>
      <c r="D5016" s="26">
        <f t="shared" si="1"/>
        <v>59702.65823</v>
      </c>
      <c r="E5016" s="37"/>
    </row>
    <row r="5017">
      <c r="A5017" s="21">
        <f t="shared" si="2"/>
        <v>215</v>
      </c>
      <c r="B5017" s="21" t="s">
        <v>514</v>
      </c>
      <c r="C5017" s="23">
        <v>1413836.0</v>
      </c>
      <c r="D5017" s="26">
        <f t="shared" si="1"/>
        <v>104081.8644</v>
      </c>
      <c r="E5017" s="37"/>
    </row>
    <row r="5018">
      <c r="A5018" s="21">
        <f t="shared" si="2"/>
        <v>216</v>
      </c>
      <c r="B5018" s="21" t="s">
        <v>15</v>
      </c>
      <c r="C5018" s="23">
        <v>201113.0</v>
      </c>
      <c r="D5018" s="26">
        <f t="shared" si="1"/>
        <v>14972.37773</v>
      </c>
      <c r="E5018" s="37"/>
    </row>
    <row r="5019">
      <c r="A5019" s="21">
        <f t="shared" si="2"/>
        <v>216</v>
      </c>
      <c r="B5019" s="21" t="s">
        <v>50</v>
      </c>
      <c r="C5019" s="23">
        <v>919971.0</v>
      </c>
      <c r="D5019" s="26">
        <f t="shared" si="1"/>
        <v>68489.62181</v>
      </c>
      <c r="E5019" s="37"/>
    </row>
    <row r="5020">
      <c r="A5020" s="21">
        <f t="shared" si="2"/>
        <v>216</v>
      </c>
      <c r="B5020" s="21" t="s">
        <v>767</v>
      </c>
      <c r="C5020" s="23">
        <v>827099.0</v>
      </c>
      <c r="D5020" s="26">
        <f t="shared" si="1"/>
        <v>61575.52544</v>
      </c>
      <c r="E5020" s="37"/>
    </row>
    <row r="5021">
      <c r="A5021" s="21">
        <f t="shared" si="2"/>
        <v>216</v>
      </c>
      <c r="B5021" s="21" t="s">
        <v>293</v>
      </c>
      <c r="C5021" s="23">
        <v>836009.0</v>
      </c>
      <c r="D5021" s="26">
        <f t="shared" si="1"/>
        <v>62238.85345</v>
      </c>
      <c r="E5021" s="37"/>
    </row>
    <row r="5022">
      <c r="A5022" s="21">
        <f t="shared" si="2"/>
        <v>216</v>
      </c>
      <c r="B5022" s="21" t="s">
        <v>514</v>
      </c>
      <c r="C5022" s="23">
        <v>1410112.0</v>
      </c>
      <c r="D5022" s="26">
        <f t="shared" si="1"/>
        <v>104979.437</v>
      </c>
      <c r="E5022" s="37"/>
    </row>
    <row r="5023">
      <c r="A5023" s="21">
        <f t="shared" si="2"/>
        <v>217</v>
      </c>
      <c r="B5023" s="21" t="s">
        <v>15</v>
      </c>
      <c r="C5023" s="23">
        <v>213004.0</v>
      </c>
      <c r="D5023" s="26">
        <f t="shared" si="1"/>
        <v>16032.7642</v>
      </c>
      <c r="E5023" s="37"/>
    </row>
    <row r="5024">
      <c r="A5024" s="21">
        <f t="shared" si="2"/>
        <v>217</v>
      </c>
      <c r="B5024" s="21" t="s">
        <v>50</v>
      </c>
      <c r="C5024" s="23">
        <v>887696.0</v>
      </c>
      <c r="D5024" s="26">
        <f t="shared" si="1"/>
        <v>66816.68253</v>
      </c>
      <c r="E5024" s="37"/>
    </row>
    <row r="5025">
      <c r="A5025" s="21">
        <f t="shared" si="2"/>
        <v>217</v>
      </c>
      <c r="B5025" s="21" t="s">
        <v>767</v>
      </c>
      <c r="C5025" s="23">
        <v>787333.0</v>
      </c>
      <c r="D5025" s="26">
        <f t="shared" si="1"/>
        <v>59262.38161</v>
      </c>
      <c r="E5025" s="37"/>
    </row>
    <row r="5026">
      <c r="A5026" s="21">
        <f t="shared" si="2"/>
        <v>217</v>
      </c>
      <c r="B5026" s="21" t="s">
        <v>293</v>
      </c>
      <c r="C5026" s="23">
        <v>863855.0</v>
      </c>
      <c r="D5026" s="26">
        <f t="shared" si="1"/>
        <v>65022.17571</v>
      </c>
      <c r="E5026" s="37"/>
    </row>
    <row r="5027">
      <c r="A5027" s="21">
        <f t="shared" si="2"/>
        <v>217</v>
      </c>
      <c r="B5027" s="21" t="s">
        <v>514</v>
      </c>
      <c r="C5027" s="23">
        <v>1442416.0</v>
      </c>
      <c r="D5027" s="26">
        <f t="shared" si="1"/>
        <v>108570.3348</v>
      </c>
      <c r="E5027" s="37"/>
    </row>
    <row r="5028">
      <c r="A5028" s="21">
        <f t="shared" si="2"/>
        <v>218</v>
      </c>
      <c r="B5028" s="21" t="s">
        <v>15</v>
      </c>
      <c r="C5028" s="23">
        <v>215610.0</v>
      </c>
      <c r="D5028" s="26">
        <f t="shared" si="1"/>
        <v>16404.15278</v>
      </c>
      <c r="E5028" s="37"/>
    </row>
    <row r="5029">
      <c r="A5029" s="21">
        <f t="shared" si="2"/>
        <v>218</v>
      </c>
      <c r="B5029" s="21" t="s">
        <v>50</v>
      </c>
      <c r="C5029" s="23">
        <v>923889.0</v>
      </c>
      <c r="D5029" s="26">
        <f t="shared" si="1"/>
        <v>70291.80607</v>
      </c>
      <c r="E5029" s="37"/>
    </row>
    <row r="5030">
      <c r="A5030" s="21">
        <f t="shared" si="2"/>
        <v>218</v>
      </c>
      <c r="B5030" s="21" t="s">
        <v>767</v>
      </c>
      <c r="C5030" s="23">
        <v>748333.0</v>
      </c>
      <c r="D5030" s="26">
        <f t="shared" si="1"/>
        <v>56935.06266</v>
      </c>
      <c r="E5030" s="37"/>
    </row>
    <row r="5031">
      <c r="A5031" s="21">
        <f t="shared" si="2"/>
        <v>218</v>
      </c>
      <c r="B5031" s="21" t="s">
        <v>293</v>
      </c>
      <c r="C5031" s="23">
        <v>900249.0</v>
      </c>
      <c r="D5031" s="26">
        <f t="shared" si="1"/>
        <v>68493.21522</v>
      </c>
      <c r="E5031" s="37"/>
    </row>
    <row r="5032">
      <c r="A5032" s="21">
        <f t="shared" si="2"/>
        <v>218</v>
      </c>
      <c r="B5032" s="21" t="s">
        <v>514</v>
      </c>
      <c r="C5032" s="23">
        <v>1406223.0</v>
      </c>
      <c r="D5032" s="26">
        <f t="shared" si="1"/>
        <v>106988.9937</v>
      </c>
      <c r="E5032" s="37"/>
    </row>
    <row r="5033">
      <c r="A5033" s="21">
        <f t="shared" si="2"/>
        <v>219</v>
      </c>
      <c r="B5033" s="21" t="s">
        <v>15</v>
      </c>
      <c r="C5033" s="23">
        <v>212044.0</v>
      </c>
      <c r="D5033" s="26">
        <f t="shared" si="1"/>
        <v>16303.02686</v>
      </c>
      <c r="E5033" s="37"/>
    </row>
    <row r="5034">
      <c r="A5034" s="21">
        <f t="shared" si="2"/>
        <v>219</v>
      </c>
      <c r="B5034" s="21" t="s">
        <v>50</v>
      </c>
      <c r="C5034" s="23">
        <v>945803.0</v>
      </c>
      <c r="D5034" s="26">
        <f t="shared" si="1"/>
        <v>72718.17034</v>
      </c>
      <c r="E5034" s="37"/>
    </row>
    <row r="5035">
      <c r="A5035" s="21">
        <f t="shared" si="2"/>
        <v>219</v>
      </c>
      <c r="B5035" s="21" t="s">
        <v>767</v>
      </c>
      <c r="C5035" s="23">
        <v>720869.0</v>
      </c>
      <c r="D5035" s="26">
        <f t="shared" si="1"/>
        <v>55424.09438</v>
      </c>
      <c r="E5035" s="37"/>
    </row>
    <row r="5036">
      <c r="A5036" s="21">
        <f t="shared" si="2"/>
        <v>219</v>
      </c>
      <c r="B5036" s="21" t="s">
        <v>293</v>
      </c>
      <c r="C5036" s="23">
        <v>931941.0</v>
      </c>
      <c r="D5036" s="26">
        <f t="shared" si="1"/>
        <v>71652.38891</v>
      </c>
      <c r="E5036" s="37"/>
    </row>
    <row r="5037">
      <c r="A5037" s="21">
        <f t="shared" si="2"/>
        <v>219</v>
      </c>
      <c r="B5037" s="21" t="s">
        <v>514</v>
      </c>
      <c r="C5037" s="23">
        <v>1383647.0</v>
      </c>
      <c r="D5037" s="26">
        <f t="shared" si="1"/>
        <v>106381.8557</v>
      </c>
      <c r="E5037" s="37"/>
    </row>
    <row r="5038">
      <c r="A5038" s="21">
        <f t="shared" si="2"/>
        <v>220</v>
      </c>
      <c r="B5038" s="21" t="s">
        <v>15</v>
      </c>
      <c r="C5038" s="23">
        <v>223022.0</v>
      </c>
      <c r="D5038" s="26">
        <f t="shared" si="1"/>
        <v>17323.64448</v>
      </c>
      <c r="E5038" s="37"/>
    </row>
    <row r="5039">
      <c r="A5039" s="21">
        <f t="shared" si="2"/>
        <v>220</v>
      </c>
      <c r="B5039" s="21" t="s">
        <v>50</v>
      </c>
      <c r="C5039" s="23">
        <v>1066790.0</v>
      </c>
      <c r="D5039" s="26">
        <f t="shared" si="1"/>
        <v>82864.87741</v>
      </c>
      <c r="E5039" s="37"/>
    </row>
    <row r="5040">
      <c r="A5040" s="21">
        <f t="shared" si="2"/>
        <v>220</v>
      </c>
      <c r="B5040" s="21" t="s">
        <v>767</v>
      </c>
      <c r="C5040" s="23">
        <v>671284.0</v>
      </c>
      <c r="D5040" s="26">
        <f t="shared" si="1"/>
        <v>52143.22066</v>
      </c>
      <c r="E5040" s="37"/>
    </row>
    <row r="5041">
      <c r="A5041" s="21">
        <f t="shared" si="2"/>
        <v>220</v>
      </c>
      <c r="B5041" s="21" t="s">
        <v>293</v>
      </c>
      <c r="C5041" s="23">
        <v>970314.0</v>
      </c>
      <c r="D5041" s="26">
        <f t="shared" si="1"/>
        <v>75370.92648</v>
      </c>
      <c r="E5041" s="37"/>
    </row>
    <row r="5042">
      <c r="A5042" s="21">
        <f t="shared" si="2"/>
        <v>220</v>
      </c>
      <c r="B5042" s="21" t="s">
        <v>514</v>
      </c>
      <c r="C5042" s="23">
        <v>1262894.0</v>
      </c>
      <c r="D5042" s="26">
        <f t="shared" si="1"/>
        <v>98097.61668</v>
      </c>
      <c r="E5042" s="37"/>
    </row>
    <row r="5043">
      <c r="A5043" s="21">
        <f t="shared" si="2"/>
        <v>221</v>
      </c>
      <c r="B5043" s="21" t="s">
        <v>15</v>
      </c>
      <c r="C5043" s="23">
        <v>306393.0</v>
      </c>
      <c r="D5043" s="26">
        <f t="shared" si="1"/>
        <v>24038.67473</v>
      </c>
      <c r="E5043" s="37"/>
    </row>
    <row r="5044">
      <c r="A5044" s="21">
        <f t="shared" si="2"/>
        <v>221</v>
      </c>
      <c r="B5044" s="21" t="s">
        <v>50</v>
      </c>
      <c r="C5044" s="23">
        <v>1104671.0</v>
      </c>
      <c r="D5044" s="26">
        <f t="shared" si="1"/>
        <v>86669.16951</v>
      </c>
      <c r="E5044" s="37"/>
    </row>
    <row r="5045">
      <c r="A5045" s="21">
        <f t="shared" si="2"/>
        <v>221</v>
      </c>
      <c r="B5045" s="21" t="s">
        <v>767</v>
      </c>
      <c r="C5045" s="23">
        <v>601056.0</v>
      </c>
      <c r="D5045" s="26">
        <f t="shared" si="1"/>
        <v>47157.04889</v>
      </c>
      <c r="E5045" s="37"/>
    </row>
    <row r="5046">
      <c r="A5046" s="21">
        <f t="shared" si="2"/>
        <v>221</v>
      </c>
      <c r="B5046" s="21" t="s">
        <v>293</v>
      </c>
      <c r="C5046" s="23">
        <v>956743.0</v>
      </c>
      <c r="D5046" s="26">
        <f t="shared" si="1"/>
        <v>75063.18283</v>
      </c>
      <c r="E5046" s="37"/>
    </row>
    <row r="5047">
      <c r="A5047" s="21">
        <f t="shared" si="2"/>
        <v>221</v>
      </c>
      <c r="B5047" s="21" t="s">
        <v>514</v>
      </c>
      <c r="C5047" s="23">
        <v>1179884.0</v>
      </c>
      <c r="D5047" s="26">
        <f t="shared" si="1"/>
        <v>92570.15564</v>
      </c>
      <c r="E5047" s="37"/>
    </row>
    <row r="5048">
      <c r="A5048" s="21">
        <f t="shared" si="2"/>
        <v>221</v>
      </c>
      <c r="B5048" s="21" t="s">
        <v>221</v>
      </c>
      <c r="C5048" s="23">
        <v>13789.0</v>
      </c>
      <c r="D5048" s="26">
        <f t="shared" si="1"/>
        <v>1081.843534</v>
      </c>
      <c r="E5048" s="37"/>
    </row>
    <row r="5049">
      <c r="A5049" s="21">
        <f t="shared" si="2"/>
        <v>221</v>
      </c>
      <c r="B5049" s="21" t="s">
        <v>627</v>
      </c>
      <c r="C5049" s="23">
        <v>31768.0</v>
      </c>
      <c r="D5049" s="26">
        <f t="shared" si="1"/>
        <v>2492.421886</v>
      </c>
      <c r="E5049" s="37"/>
    </row>
    <row r="5050">
      <c r="A5050" s="21">
        <f t="shared" si="2"/>
        <v>222</v>
      </c>
      <c r="B5050" s="21" t="s">
        <v>15</v>
      </c>
      <c r="C5050" s="23">
        <v>317002.0</v>
      </c>
      <c r="D5050" s="26">
        <f t="shared" si="1"/>
        <v>25114.44164</v>
      </c>
      <c r="E5050" s="37"/>
    </row>
    <row r="5051">
      <c r="A5051" s="21">
        <f t="shared" si="2"/>
        <v>222</v>
      </c>
      <c r="B5051" s="21" t="s">
        <v>50</v>
      </c>
      <c r="C5051" s="23">
        <v>1025756.0</v>
      </c>
      <c r="D5051" s="26">
        <f t="shared" si="1"/>
        <v>81265.3838</v>
      </c>
      <c r="E5051" s="37"/>
    </row>
    <row r="5052">
      <c r="A5052" s="21">
        <f t="shared" si="2"/>
        <v>222</v>
      </c>
      <c r="B5052" s="21" t="s">
        <v>767</v>
      </c>
      <c r="C5052" s="23">
        <v>569777.0</v>
      </c>
      <c r="D5052" s="26">
        <f t="shared" si="1"/>
        <v>45140.50767</v>
      </c>
      <c r="E5052" s="37"/>
    </row>
    <row r="5053">
      <c r="A5053" s="21">
        <f t="shared" si="2"/>
        <v>222</v>
      </c>
      <c r="B5053" s="21" t="s">
        <v>293</v>
      </c>
      <c r="C5053" s="23">
        <v>977413.0</v>
      </c>
      <c r="D5053" s="26">
        <f t="shared" si="1"/>
        <v>77435.416</v>
      </c>
      <c r="E5053" s="37"/>
    </row>
    <row r="5054">
      <c r="A5054" s="21">
        <f t="shared" si="2"/>
        <v>222</v>
      </c>
      <c r="B5054" s="21" t="s">
        <v>514</v>
      </c>
      <c r="C5054" s="23">
        <v>822584.0</v>
      </c>
      <c r="D5054" s="26">
        <f t="shared" si="1"/>
        <v>65169.1089</v>
      </c>
      <c r="E5054" s="37"/>
    </row>
    <row r="5055">
      <c r="A5055" s="21">
        <f t="shared" si="2"/>
        <v>222</v>
      </c>
      <c r="B5055" s="21" t="s">
        <v>221</v>
      </c>
      <c r="C5055" s="23">
        <v>188086.0</v>
      </c>
      <c r="D5055" s="26">
        <f t="shared" si="1"/>
        <v>14901.08854</v>
      </c>
      <c r="E5055" s="37"/>
    </row>
    <row r="5056">
      <c r="A5056" s="21">
        <f t="shared" si="2"/>
        <v>222</v>
      </c>
      <c r="B5056" s="21" t="s">
        <v>627</v>
      </c>
      <c r="C5056" s="23">
        <v>293686.0</v>
      </c>
      <c r="D5056" s="26">
        <f t="shared" si="1"/>
        <v>23267.23461</v>
      </c>
      <c r="E5056" s="37"/>
    </row>
    <row r="5057">
      <c r="A5057" s="21">
        <f t="shared" si="2"/>
        <v>223</v>
      </c>
      <c r="B5057" s="21" t="s">
        <v>15</v>
      </c>
      <c r="C5057" s="23">
        <v>244687.0</v>
      </c>
      <c r="D5057" s="26">
        <f t="shared" si="1"/>
        <v>19570.00287</v>
      </c>
      <c r="E5057" s="37"/>
    </row>
    <row r="5058">
      <c r="A5058" s="21">
        <f t="shared" si="2"/>
        <v>223</v>
      </c>
      <c r="B5058" s="21" t="s">
        <v>50</v>
      </c>
      <c r="C5058" s="23">
        <v>922326.0</v>
      </c>
      <c r="D5058" s="26">
        <f t="shared" si="1"/>
        <v>73767.39453</v>
      </c>
      <c r="E5058" s="37"/>
    </row>
    <row r="5059">
      <c r="A5059" s="21">
        <f t="shared" si="2"/>
        <v>223</v>
      </c>
      <c r="B5059" s="21" t="s">
        <v>767</v>
      </c>
      <c r="C5059" s="23">
        <v>554330.0</v>
      </c>
      <c r="D5059" s="26">
        <f t="shared" si="1"/>
        <v>44335.16979</v>
      </c>
      <c r="E5059" s="37"/>
    </row>
    <row r="5060">
      <c r="A5060" s="21">
        <f t="shared" si="2"/>
        <v>223</v>
      </c>
      <c r="B5060" s="21" t="s">
        <v>293</v>
      </c>
      <c r="C5060" s="23">
        <v>959068.0</v>
      </c>
      <c r="D5060" s="26">
        <f t="shared" si="1"/>
        <v>76706.01017</v>
      </c>
      <c r="E5060" s="37"/>
    </row>
    <row r="5061">
      <c r="A5061" s="21">
        <f t="shared" si="2"/>
        <v>223</v>
      </c>
      <c r="B5061" s="21" t="s">
        <v>832</v>
      </c>
      <c r="C5061" s="23">
        <v>106107.0</v>
      </c>
      <c r="D5061" s="26">
        <f t="shared" si="1"/>
        <v>8486.41037</v>
      </c>
      <c r="E5061" s="37"/>
    </row>
    <row r="5062">
      <c r="A5062" s="21">
        <f t="shared" si="2"/>
        <v>223</v>
      </c>
      <c r="B5062" s="21" t="s">
        <v>514</v>
      </c>
      <c r="C5062" s="23">
        <v>601362.0</v>
      </c>
      <c r="D5062" s="26">
        <f t="shared" si="1"/>
        <v>48096.77696</v>
      </c>
      <c r="E5062" s="37"/>
    </row>
    <row r="5063">
      <c r="A5063" s="21">
        <f t="shared" si="2"/>
        <v>223</v>
      </c>
      <c r="B5063" s="21" t="s">
        <v>221</v>
      </c>
      <c r="C5063" s="23">
        <v>317157.0</v>
      </c>
      <c r="D5063" s="26">
        <f t="shared" si="1"/>
        <v>25366.13469</v>
      </c>
      <c r="E5063" s="37"/>
    </row>
    <row r="5064">
      <c r="A5064" s="21">
        <f t="shared" si="2"/>
        <v>223</v>
      </c>
      <c r="B5064" s="21" t="s">
        <v>627</v>
      </c>
      <c r="C5064" s="23">
        <v>489267.0</v>
      </c>
      <c r="D5064" s="26">
        <f t="shared" si="1"/>
        <v>39131.4479</v>
      </c>
      <c r="E5064" s="37"/>
    </row>
    <row r="5065">
      <c r="A5065" s="21">
        <f t="shared" si="2"/>
        <v>224</v>
      </c>
      <c r="B5065" s="21" t="s">
        <v>15</v>
      </c>
      <c r="C5065" s="23">
        <v>204128.0</v>
      </c>
      <c r="D5065" s="26">
        <f t="shared" si="1"/>
        <v>16477.39656</v>
      </c>
      <c r="E5065" s="37"/>
    </row>
    <row r="5066">
      <c r="A5066" s="21">
        <f t="shared" si="2"/>
        <v>224</v>
      </c>
      <c r="B5066" s="21" t="s">
        <v>50</v>
      </c>
      <c r="C5066" s="23">
        <v>781106.0</v>
      </c>
      <c r="D5066" s="26">
        <f t="shared" si="1"/>
        <v>63051.58195</v>
      </c>
      <c r="E5066" s="37"/>
    </row>
    <row r="5067">
      <c r="A5067" s="21">
        <f t="shared" si="2"/>
        <v>224</v>
      </c>
      <c r="B5067" s="21" t="s">
        <v>547</v>
      </c>
      <c r="C5067" s="23">
        <v>37317.0</v>
      </c>
      <c r="D5067" s="26">
        <f t="shared" si="1"/>
        <v>3012.261951</v>
      </c>
      <c r="E5067" s="37"/>
    </row>
    <row r="5068">
      <c r="A5068" s="21">
        <f t="shared" si="2"/>
        <v>224</v>
      </c>
      <c r="B5068" s="21" t="s">
        <v>767</v>
      </c>
      <c r="C5068" s="23">
        <v>550521.0</v>
      </c>
      <c r="D5068" s="26">
        <f t="shared" si="1"/>
        <v>44438.55245</v>
      </c>
      <c r="E5068" s="37"/>
    </row>
    <row r="5069">
      <c r="A5069" s="21">
        <f t="shared" si="2"/>
        <v>224</v>
      </c>
      <c r="B5069" s="21" t="s">
        <v>832</v>
      </c>
      <c r="C5069" s="23">
        <v>1109543.0</v>
      </c>
      <c r="D5069" s="26">
        <f t="shared" si="1"/>
        <v>89563.31329</v>
      </c>
      <c r="E5069" s="37"/>
    </row>
    <row r="5070">
      <c r="A5070" s="21">
        <f t="shared" si="2"/>
        <v>224</v>
      </c>
      <c r="B5070" s="21" t="s">
        <v>514</v>
      </c>
      <c r="C5070" s="23">
        <v>474727.0</v>
      </c>
      <c r="D5070" s="26">
        <f t="shared" si="1"/>
        <v>38320.3923</v>
      </c>
      <c r="E5070" s="37"/>
    </row>
    <row r="5071">
      <c r="A5071" s="21">
        <f t="shared" si="2"/>
        <v>224</v>
      </c>
      <c r="B5071" s="21" t="s">
        <v>221</v>
      </c>
      <c r="C5071" s="23">
        <v>435761.0</v>
      </c>
      <c r="D5071" s="26">
        <f t="shared" si="1"/>
        <v>35175.02157</v>
      </c>
      <c r="E5071" s="37"/>
    </row>
    <row r="5072">
      <c r="A5072" s="21">
        <f t="shared" si="2"/>
        <v>224</v>
      </c>
      <c r="B5072" s="21" t="s">
        <v>627</v>
      </c>
      <c r="C5072" s="23">
        <v>601201.0</v>
      </c>
      <c r="D5072" s="26">
        <f t="shared" si="1"/>
        <v>48529.48783</v>
      </c>
      <c r="E5072" s="37"/>
    </row>
    <row r="5073">
      <c r="A5073" s="21">
        <f t="shared" si="2"/>
        <v>225</v>
      </c>
      <c r="B5073" s="21" t="s">
        <v>15</v>
      </c>
      <c r="C5073" s="23">
        <v>201226.0</v>
      </c>
      <c r="D5073" s="26">
        <f t="shared" si="1"/>
        <v>16389.38386</v>
      </c>
      <c r="E5073" s="37"/>
    </row>
    <row r="5074">
      <c r="A5074" s="21">
        <f t="shared" si="2"/>
        <v>225</v>
      </c>
      <c r="B5074" s="21" t="s">
        <v>50</v>
      </c>
      <c r="C5074" s="23">
        <v>606701.0</v>
      </c>
      <c r="D5074" s="26">
        <f t="shared" si="1"/>
        <v>49414.3678</v>
      </c>
      <c r="E5074" s="37"/>
    </row>
    <row r="5075">
      <c r="A5075" s="21">
        <f t="shared" si="2"/>
        <v>225</v>
      </c>
      <c r="B5075" s="21" t="s">
        <v>547</v>
      </c>
      <c r="C5075" s="23">
        <v>109041.0</v>
      </c>
      <c r="D5075" s="26">
        <f t="shared" si="1"/>
        <v>8881.132682</v>
      </c>
      <c r="E5075" s="37"/>
    </row>
    <row r="5076">
      <c r="A5076" s="21">
        <f t="shared" si="2"/>
        <v>225</v>
      </c>
      <c r="B5076" s="21" t="s">
        <v>767</v>
      </c>
      <c r="C5076" s="23">
        <v>529616.0</v>
      </c>
      <c r="D5076" s="26">
        <f t="shared" si="1"/>
        <v>43135.97607</v>
      </c>
      <c r="E5076" s="37"/>
    </row>
    <row r="5077">
      <c r="A5077" s="21">
        <f t="shared" si="2"/>
        <v>225</v>
      </c>
      <c r="B5077" s="21" t="s">
        <v>832</v>
      </c>
      <c r="C5077" s="23">
        <v>1133350.0</v>
      </c>
      <c r="D5077" s="26">
        <f t="shared" si="1"/>
        <v>92308.68871</v>
      </c>
      <c r="E5077" s="37"/>
    </row>
    <row r="5078">
      <c r="A5078" s="21">
        <f t="shared" si="2"/>
        <v>225</v>
      </c>
      <c r="B5078" s="21" t="s">
        <v>514</v>
      </c>
      <c r="C5078" s="23">
        <v>352706.0</v>
      </c>
      <c r="D5078" s="26">
        <f t="shared" si="1"/>
        <v>28727.07315</v>
      </c>
      <c r="E5078" s="37"/>
    </row>
    <row r="5079">
      <c r="A5079" s="21">
        <f t="shared" si="2"/>
        <v>225</v>
      </c>
      <c r="B5079" s="21" t="s">
        <v>221</v>
      </c>
      <c r="C5079" s="23">
        <v>536967.0</v>
      </c>
      <c r="D5079" s="26">
        <f t="shared" si="1"/>
        <v>43734.69771</v>
      </c>
      <c r="E5079" s="37"/>
    </row>
    <row r="5080">
      <c r="A5080" s="21">
        <f t="shared" si="2"/>
        <v>225</v>
      </c>
      <c r="B5080" s="21" t="s">
        <v>627</v>
      </c>
      <c r="C5080" s="23">
        <v>724697.0</v>
      </c>
      <c r="D5080" s="26">
        <f t="shared" si="1"/>
        <v>59024.86415</v>
      </c>
      <c r="E5080" s="37"/>
    </row>
    <row r="5081">
      <c r="A5081" s="21">
        <f t="shared" si="2"/>
        <v>226</v>
      </c>
      <c r="B5081" s="21" t="s">
        <v>15</v>
      </c>
      <c r="C5081" s="23">
        <v>257478.0</v>
      </c>
      <c r="D5081" s="26">
        <f t="shared" si="1"/>
        <v>21154.20184</v>
      </c>
      <c r="E5081" s="37"/>
    </row>
    <row r="5082">
      <c r="A5082" s="21">
        <f t="shared" si="2"/>
        <v>226</v>
      </c>
      <c r="B5082" s="21" t="s">
        <v>50</v>
      </c>
      <c r="C5082" s="23">
        <v>446105.0</v>
      </c>
      <c r="D5082" s="26">
        <f t="shared" si="1"/>
        <v>36651.65649</v>
      </c>
      <c r="E5082" s="37"/>
    </row>
    <row r="5083">
      <c r="A5083" s="21">
        <f t="shared" si="2"/>
        <v>226</v>
      </c>
      <c r="B5083" s="21" t="s">
        <v>547</v>
      </c>
      <c r="C5083" s="23">
        <v>189955.0</v>
      </c>
      <c r="D5083" s="26">
        <f t="shared" si="1"/>
        <v>15606.56215</v>
      </c>
      <c r="E5083" s="37"/>
    </row>
    <row r="5084">
      <c r="A5084" s="21">
        <f t="shared" si="2"/>
        <v>226</v>
      </c>
      <c r="B5084" s="21" t="s">
        <v>767</v>
      </c>
      <c r="C5084" s="23">
        <v>469519.0</v>
      </c>
      <c r="D5084" s="26">
        <f t="shared" si="1"/>
        <v>38575.3334</v>
      </c>
      <c r="E5084" s="37"/>
    </row>
    <row r="5085">
      <c r="A5085" s="21">
        <f t="shared" si="2"/>
        <v>226</v>
      </c>
      <c r="B5085" s="21" t="s">
        <v>832</v>
      </c>
      <c r="C5085" s="23">
        <v>1140835.0</v>
      </c>
      <c r="D5085" s="26">
        <f t="shared" si="1"/>
        <v>93730.1589</v>
      </c>
      <c r="E5085" s="37"/>
    </row>
    <row r="5086">
      <c r="A5086" s="21">
        <f t="shared" si="2"/>
        <v>226</v>
      </c>
      <c r="B5086" s="21" t="s">
        <v>514</v>
      </c>
      <c r="C5086" s="23">
        <v>230102.0</v>
      </c>
      <c r="D5086" s="26">
        <f t="shared" si="1"/>
        <v>18905.00995</v>
      </c>
      <c r="E5086" s="37"/>
    </row>
    <row r="5087">
      <c r="A5087" s="21">
        <f t="shared" si="2"/>
        <v>226</v>
      </c>
      <c r="B5087" s="21" t="s">
        <v>221</v>
      </c>
      <c r="C5087" s="23">
        <v>621640.0</v>
      </c>
      <c r="D5087" s="26">
        <f t="shared" si="1"/>
        <v>51073.48212</v>
      </c>
      <c r="E5087" s="37"/>
    </row>
    <row r="5088">
      <c r="A5088" s="21">
        <f t="shared" si="2"/>
        <v>226</v>
      </c>
      <c r="B5088" s="21" t="s">
        <v>627</v>
      </c>
      <c r="C5088" s="23">
        <v>838670.0</v>
      </c>
      <c r="D5088" s="26">
        <f t="shared" si="1"/>
        <v>68904.50623</v>
      </c>
      <c r="E5088" s="37"/>
    </row>
    <row r="5089">
      <c r="A5089" s="21">
        <f t="shared" si="2"/>
        <v>227</v>
      </c>
      <c r="B5089" s="21" t="s">
        <v>15</v>
      </c>
      <c r="C5089" s="23">
        <v>330914.0</v>
      </c>
      <c r="D5089" s="26">
        <f t="shared" si="1"/>
        <v>27417.8941</v>
      </c>
      <c r="E5089" s="37"/>
    </row>
    <row r="5090">
      <c r="A5090" s="21">
        <f t="shared" si="2"/>
        <v>227</v>
      </c>
      <c r="B5090" s="21" t="s">
        <v>50</v>
      </c>
      <c r="C5090" s="23">
        <v>260638.0</v>
      </c>
      <c r="D5090" s="26">
        <f t="shared" si="1"/>
        <v>21595.17302</v>
      </c>
      <c r="E5090" s="37"/>
    </row>
    <row r="5091">
      <c r="A5091" s="21">
        <f t="shared" si="2"/>
        <v>227</v>
      </c>
      <c r="B5091" s="21" t="s">
        <v>547</v>
      </c>
      <c r="C5091" s="23">
        <v>298075.0</v>
      </c>
      <c r="D5091" s="26">
        <f t="shared" si="1"/>
        <v>24697.01731</v>
      </c>
      <c r="E5091" s="37"/>
    </row>
    <row r="5092">
      <c r="A5092" s="21">
        <f t="shared" si="2"/>
        <v>227</v>
      </c>
      <c r="B5092" s="21" t="s">
        <v>767</v>
      </c>
      <c r="C5092" s="23">
        <v>392145.0</v>
      </c>
      <c r="D5092" s="26">
        <f t="shared" si="1"/>
        <v>32491.19132</v>
      </c>
      <c r="E5092" s="37"/>
    </row>
    <row r="5093">
      <c r="A5093" s="21">
        <f t="shared" si="2"/>
        <v>227</v>
      </c>
      <c r="B5093" s="21" t="s">
        <v>832</v>
      </c>
      <c r="C5093" s="23">
        <v>1234317.0</v>
      </c>
      <c r="D5093" s="26">
        <f t="shared" si="1"/>
        <v>102269.3896</v>
      </c>
      <c r="E5093" s="37"/>
    </row>
    <row r="5094">
      <c r="A5094" s="21">
        <f t="shared" si="2"/>
        <v>227</v>
      </c>
      <c r="B5094" s="21" t="s">
        <v>514</v>
      </c>
      <c r="C5094" s="23">
        <v>29305.0</v>
      </c>
      <c r="D5094" s="26">
        <f t="shared" si="1"/>
        <v>2428.067071</v>
      </c>
      <c r="E5094" s="37"/>
    </row>
    <row r="5095">
      <c r="A5095" s="21">
        <f t="shared" si="2"/>
        <v>227</v>
      </c>
      <c r="B5095" s="21" t="s">
        <v>221</v>
      </c>
      <c r="C5095" s="23">
        <v>743138.0</v>
      </c>
      <c r="D5095" s="26">
        <f t="shared" si="1"/>
        <v>61572.73185</v>
      </c>
      <c r="E5095" s="37"/>
    </row>
    <row r="5096">
      <c r="A5096" s="21">
        <f t="shared" si="2"/>
        <v>227</v>
      </c>
      <c r="B5096" s="21" t="s">
        <v>627</v>
      </c>
      <c r="C5096" s="23">
        <v>905772.0</v>
      </c>
      <c r="D5096" s="26">
        <f t="shared" si="1"/>
        <v>75047.77911</v>
      </c>
      <c r="E5096" s="37"/>
    </row>
    <row r="5097">
      <c r="A5097" s="21">
        <f t="shared" si="2"/>
        <v>228</v>
      </c>
      <c r="B5097" s="21" t="s">
        <v>15</v>
      </c>
      <c r="C5097" s="23">
        <v>355795.0</v>
      </c>
      <c r="D5097" s="26">
        <f t="shared" si="1"/>
        <v>29721.08731</v>
      </c>
      <c r="E5097" s="37"/>
    </row>
    <row r="5098">
      <c r="A5098" s="21">
        <f t="shared" si="2"/>
        <v>228</v>
      </c>
      <c r="B5098" s="21" t="s">
        <v>50</v>
      </c>
      <c r="C5098" s="23">
        <v>50003.0</v>
      </c>
      <c r="D5098" s="26">
        <f t="shared" si="1"/>
        <v>4176.96575</v>
      </c>
      <c r="E5098" s="37"/>
    </row>
    <row r="5099">
      <c r="A5099" s="21">
        <f t="shared" si="2"/>
        <v>228</v>
      </c>
      <c r="B5099" s="21" t="s">
        <v>547</v>
      </c>
      <c r="C5099" s="23">
        <v>357566.0</v>
      </c>
      <c r="D5099" s="26">
        <f t="shared" si="1"/>
        <v>29869.02656</v>
      </c>
      <c r="E5099" s="37"/>
    </row>
    <row r="5100">
      <c r="A5100" s="21">
        <f t="shared" si="2"/>
        <v>228</v>
      </c>
      <c r="B5100" s="21" t="s">
        <v>767</v>
      </c>
      <c r="C5100" s="23">
        <v>358678.0</v>
      </c>
      <c r="D5100" s="26">
        <f t="shared" si="1"/>
        <v>29961.91671</v>
      </c>
      <c r="E5100" s="37"/>
    </row>
    <row r="5101">
      <c r="A5101" s="21">
        <f t="shared" si="2"/>
        <v>228</v>
      </c>
      <c r="B5101" s="21" t="s">
        <v>832</v>
      </c>
      <c r="C5101" s="23">
        <v>1243028.0</v>
      </c>
      <c r="D5101" s="26">
        <f t="shared" si="1"/>
        <v>103835.4775</v>
      </c>
      <c r="E5101" s="37"/>
    </row>
    <row r="5102">
      <c r="A5102" s="21">
        <f t="shared" si="2"/>
        <v>228</v>
      </c>
      <c r="B5102" s="21" t="s">
        <v>221</v>
      </c>
      <c r="C5102" s="23">
        <v>780995.0</v>
      </c>
      <c r="D5102" s="26">
        <f t="shared" si="1"/>
        <v>65239.87292</v>
      </c>
      <c r="E5102" s="37"/>
    </row>
    <row r="5103">
      <c r="A5103" s="21">
        <f t="shared" si="2"/>
        <v>228</v>
      </c>
      <c r="B5103" s="21" t="s">
        <v>627</v>
      </c>
      <c r="C5103" s="23">
        <v>1048239.0</v>
      </c>
      <c r="D5103" s="26">
        <f t="shared" si="1"/>
        <v>87563.91418</v>
      </c>
      <c r="E5103" s="37"/>
    </row>
    <row r="5104">
      <c r="A5104" s="21">
        <f t="shared" si="2"/>
        <v>229</v>
      </c>
      <c r="B5104" s="21" t="s">
        <v>15</v>
      </c>
      <c r="C5104" s="23">
        <v>323158.0</v>
      </c>
      <c r="D5104" s="26">
        <f t="shared" si="1"/>
        <v>27208.72306</v>
      </c>
      <c r="E5104" s="37"/>
    </row>
    <row r="5105">
      <c r="A5105" s="21">
        <f t="shared" si="2"/>
        <v>229</v>
      </c>
      <c r="B5105" s="21" t="s">
        <v>547</v>
      </c>
      <c r="C5105" s="23">
        <v>397568.0</v>
      </c>
      <c r="D5105" s="26">
        <f t="shared" si="1"/>
        <v>33473.77323</v>
      </c>
      <c r="E5105" s="37"/>
    </row>
    <row r="5106">
      <c r="A5106" s="21">
        <f t="shared" si="2"/>
        <v>229</v>
      </c>
      <c r="B5106" s="21" t="s">
        <v>767</v>
      </c>
      <c r="C5106" s="23">
        <v>327723.0</v>
      </c>
      <c r="D5106" s="26">
        <f t="shared" si="1"/>
        <v>27593.07938</v>
      </c>
      <c r="E5106" s="37"/>
    </row>
    <row r="5107">
      <c r="A5107" s="21">
        <f t="shared" si="2"/>
        <v>229</v>
      </c>
      <c r="B5107" s="21" t="s">
        <v>305</v>
      </c>
      <c r="C5107" s="23">
        <v>73.0</v>
      </c>
      <c r="D5107" s="26">
        <f t="shared" si="1"/>
        <v>6.146333321</v>
      </c>
      <c r="E5107" s="37"/>
    </row>
    <row r="5108">
      <c r="A5108" s="21">
        <f t="shared" si="2"/>
        <v>229</v>
      </c>
      <c r="B5108" s="21" t="s">
        <v>832</v>
      </c>
      <c r="C5108" s="23">
        <v>1319145.0</v>
      </c>
      <c r="D5108" s="26">
        <f t="shared" si="1"/>
        <v>111067.19</v>
      </c>
      <c r="E5108" s="37"/>
    </row>
    <row r="5109">
      <c r="A5109" s="21">
        <f t="shared" si="2"/>
        <v>229</v>
      </c>
      <c r="B5109" s="21" t="s">
        <v>221</v>
      </c>
      <c r="C5109" s="23">
        <v>784905.0</v>
      </c>
      <c r="D5109" s="26">
        <f t="shared" si="1"/>
        <v>66086.13364</v>
      </c>
      <c r="E5109" s="37"/>
    </row>
    <row r="5110">
      <c r="A5110" s="21">
        <f t="shared" si="2"/>
        <v>229</v>
      </c>
      <c r="B5110" s="21" t="s">
        <v>627</v>
      </c>
      <c r="C5110" s="23">
        <v>1041732.0</v>
      </c>
      <c r="D5110" s="26">
        <f t="shared" si="1"/>
        <v>87710.02882</v>
      </c>
      <c r="E5110" s="37"/>
    </row>
    <row r="5111">
      <c r="A5111" s="21">
        <f t="shared" si="2"/>
        <v>230</v>
      </c>
      <c r="B5111" s="21" t="s">
        <v>15</v>
      </c>
      <c r="C5111" s="23">
        <v>308626.0</v>
      </c>
      <c r="D5111" s="26">
        <f t="shared" si="1"/>
        <v>26183.98288</v>
      </c>
      <c r="E5111" s="37"/>
    </row>
    <row r="5112">
      <c r="A5112" s="21">
        <f t="shared" si="2"/>
        <v>230</v>
      </c>
      <c r="B5112" s="21" t="s">
        <v>955</v>
      </c>
      <c r="C5112" s="23">
        <v>29010.0</v>
      </c>
      <c r="D5112" s="26">
        <f t="shared" si="1"/>
        <v>2461.222786</v>
      </c>
      <c r="E5112" s="37"/>
    </row>
    <row r="5113">
      <c r="A5113" s="21">
        <f t="shared" si="2"/>
        <v>230</v>
      </c>
      <c r="B5113" s="21" t="s">
        <v>547</v>
      </c>
      <c r="C5113" s="23">
        <v>397568.0</v>
      </c>
      <c r="D5113" s="26">
        <f t="shared" si="1"/>
        <v>33729.86627</v>
      </c>
      <c r="E5113" s="37"/>
    </row>
    <row r="5114">
      <c r="A5114" s="21">
        <f t="shared" si="2"/>
        <v>230</v>
      </c>
      <c r="B5114" s="21" t="s">
        <v>767</v>
      </c>
      <c r="C5114" s="23">
        <v>245382.0</v>
      </c>
      <c r="D5114" s="26">
        <f t="shared" si="1"/>
        <v>20818.33056</v>
      </c>
      <c r="E5114" s="37"/>
    </row>
    <row r="5115">
      <c r="A5115" s="21">
        <f t="shared" si="2"/>
        <v>230</v>
      </c>
      <c r="B5115" s="21" t="s">
        <v>305</v>
      </c>
      <c r="C5115" s="23">
        <v>58199.0</v>
      </c>
      <c r="D5115" s="26">
        <f t="shared" si="1"/>
        <v>4937.63202</v>
      </c>
      <c r="E5115" s="37"/>
    </row>
    <row r="5116">
      <c r="A5116" s="21">
        <f t="shared" si="2"/>
        <v>230</v>
      </c>
      <c r="B5116" s="21" t="s">
        <v>832</v>
      </c>
      <c r="C5116" s="23">
        <v>1318805.0</v>
      </c>
      <c r="D5116" s="26">
        <f t="shared" si="1"/>
        <v>111888.0702</v>
      </c>
      <c r="E5116" s="37"/>
    </row>
    <row r="5117">
      <c r="A5117" s="21">
        <f t="shared" si="2"/>
        <v>230</v>
      </c>
      <c r="B5117" s="21" t="s">
        <v>221</v>
      </c>
      <c r="C5117" s="23">
        <v>786797.0</v>
      </c>
      <c r="D5117" s="26">
        <f t="shared" si="1"/>
        <v>66752.24764</v>
      </c>
      <c r="E5117" s="37"/>
    </row>
    <row r="5118">
      <c r="A5118" s="21">
        <f t="shared" si="2"/>
        <v>230</v>
      </c>
      <c r="B5118" s="21" t="s">
        <v>627</v>
      </c>
      <c r="C5118" s="23">
        <v>1049917.0</v>
      </c>
      <c r="D5118" s="26">
        <f t="shared" si="1"/>
        <v>89075.47892</v>
      </c>
      <c r="E5118" s="37"/>
    </row>
    <row r="5119">
      <c r="A5119" s="21">
        <f t="shared" si="2"/>
        <v>231</v>
      </c>
      <c r="B5119" s="21" t="s">
        <v>15</v>
      </c>
      <c r="C5119" s="23">
        <v>317951.0</v>
      </c>
      <c r="D5119" s="26">
        <f t="shared" si="1"/>
        <v>27174.02559</v>
      </c>
      <c r="E5119" s="37"/>
    </row>
    <row r="5120">
      <c r="A5120" s="21">
        <f t="shared" si="2"/>
        <v>231</v>
      </c>
      <c r="B5120" s="21" t="s">
        <v>955</v>
      </c>
      <c r="C5120" s="23">
        <v>167437.0</v>
      </c>
      <c r="D5120" s="26">
        <f t="shared" si="1"/>
        <v>14310.18403</v>
      </c>
      <c r="E5120" s="37"/>
    </row>
    <row r="5121">
      <c r="A5121" s="21">
        <f t="shared" si="2"/>
        <v>231</v>
      </c>
      <c r="B5121" s="21" t="s">
        <v>547</v>
      </c>
      <c r="C5121" s="23">
        <v>394415.0</v>
      </c>
      <c r="D5121" s="26">
        <f t="shared" si="1"/>
        <v>33709.10393</v>
      </c>
      <c r="E5121" s="37"/>
    </row>
    <row r="5122">
      <c r="A5122" s="21">
        <f t="shared" si="2"/>
        <v>231</v>
      </c>
      <c r="B5122" s="21" t="s">
        <v>767</v>
      </c>
      <c r="C5122" s="23">
        <v>71237.0</v>
      </c>
      <c r="D5122" s="26">
        <f t="shared" si="1"/>
        <v>6088.347139</v>
      </c>
      <c r="E5122" s="37"/>
    </row>
    <row r="5123">
      <c r="A5123" s="21">
        <f t="shared" si="2"/>
        <v>231</v>
      </c>
      <c r="B5123" s="21" t="s">
        <v>305</v>
      </c>
      <c r="C5123" s="23">
        <v>175957.0</v>
      </c>
      <c r="D5123" s="26">
        <f t="shared" si="1"/>
        <v>15038.35503</v>
      </c>
      <c r="E5123" s="37"/>
    </row>
    <row r="5124">
      <c r="A5124" s="21">
        <f t="shared" si="2"/>
        <v>231</v>
      </c>
      <c r="B5124" s="21" t="s">
        <v>832</v>
      </c>
      <c r="C5124" s="23">
        <v>1224934.0</v>
      </c>
      <c r="D5124" s="26">
        <f t="shared" si="1"/>
        <v>104690.3072</v>
      </c>
      <c r="E5124" s="37"/>
    </row>
    <row r="5125">
      <c r="A5125" s="21">
        <f t="shared" si="2"/>
        <v>231</v>
      </c>
      <c r="B5125" s="21" t="s">
        <v>221</v>
      </c>
      <c r="C5125" s="23">
        <v>789601.0</v>
      </c>
      <c r="D5125" s="26">
        <f t="shared" si="1"/>
        <v>67484.10221</v>
      </c>
      <c r="E5125" s="37"/>
    </row>
    <row r="5126">
      <c r="A5126" s="21">
        <f t="shared" si="2"/>
        <v>231</v>
      </c>
      <c r="B5126" s="21" t="s">
        <v>627</v>
      </c>
      <c r="C5126" s="23">
        <v>1052772.0</v>
      </c>
      <c r="D5126" s="26">
        <f t="shared" si="1"/>
        <v>89976.29594</v>
      </c>
      <c r="E5126" s="37"/>
    </row>
    <row r="5127">
      <c r="A5127" s="21">
        <f t="shared" si="2"/>
        <v>232</v>
      </c>
      <c r="B5127" s="21" t="s">
        <v>15</v>
      </c>
      <c r="C5127" s="23">
        <v>333318.0</v>
      </c>
      <c r="D5127" s="26">
        <f t="shared" si="1"/>
        <v>28689.49376</v>
      </c>
      <c r="E5127" s="37"/>
    </row>
    <row r="5128">
      <c r="A5128" s="21">
        <f t="shared" si="2"/>
        <v>232</v>
      </c>
      <c r="B5128" s="21" t="s">
        <v>955</v>
      </c>
      <c r="C5128" s="23">
        <v>196654.0</v>
      </c>
      <c r="D5128" s="26">
        <f t="shared" si="1"/>
        <v>16926.48974</v>
      </c>
      <c r="E5128" s="37"/>
    </row>
    <row r="5129">
      <c r="A5129" s="21">
        <f t="shared" si="2"/>
        <v>232</v>
      </c>
      <c r="B5129" s="21" t="s">
        <v>547</v>
      </c>
      <c r="C5129" s="23">
        <v>381886.0</v>
      </c>
      <c r="D5129" s="26">
        <f t="shared" si="1"/>
        <v>32869.86005</v>
      </c>
      <c r="E5129" s="37"/>
    </row>
    <row r="5130">
      <c r="A5130" s="21">
        <f t="shared" si="2"/>
        <v>232</v>
      </c>
      <c r="B5130" s="21" t="s">
        <v>767</v>
      </c>
      <c r="C5130" s="23">
        <v>10251.0</v>
      </c>
      <c r="D5130" s="26">
        <f t="shared" si="1"/>
        <v>882.3285887</v>
      </c>
      <c r="E5130" s="37"/>
    </row>
    <row r="5131">
      <c r="A5131" s="21">
        <f t="shared" si="2"/>
        <v>232</v>
      </c>
      <c r="B5131" s="21" t="s">
        <v>305</v>
      </c>
      <c r="C5131" s="23">
        <v>217490.0</v>
      </c>
      <c r="D5131" s="26">
        <f t="shared" si="1"/>
        <v>18719.89511</v>
      </c>
      <c r="E5131" s="37"/>
    </row>
    <row r="5132">
      <c r="A5132" s="21">
        <f t="shared" si="2"/>
        <v>232</v>
      </c>
      <c r="B5132" s="21" t="s">
        <v>832</v>
      </c>
      <c r="C5132" s="23">
        <v>1199941.0</v>
      </c>
      <c r="D5132" s="26">
        <f t="shared" si="1"/>
        <v>103281.8505</v>
      </c>
      <c r="E5132" s="37"/>
    </row>
    <row r="5133">
      <c r="A5133" s="21">
        <f t="shared" si="2"/>
        <v>232</v>
      </c>
      <c r="B5133" s="21" t="s">
        <v>221</v>
      </c>
      <c r="C5133" s="23">
        <v>837665.0</v>
      </c>
      <c r="D5133" s="26">
        <f t="shared" si="1"/>
        <v>72099.87096</v>
      </c>
      <c r="E5133" s="37"/>
    </row>
    <row r="5134">
      <c r="A5134" s="21">
        <f t="shared" si="2"/>
        <v>232</v>
      </c>
      <c r="B5134" s="21" t="s">
        <v>627</v>
      </c>
      <c r="C5134" s="23">
        <v>1017099.0</v>
      </c>
      <c r="D5134" s="26">
        <f t="shared" si="1"/>
        <v>87544.19327</v>
      </c>
      <c r="E5134" s="37"/>
    </row>
    <row r="5135">
      <c r="A5135" s="21">
        <f t="shared" si="2"/>
        <v>233</v>
      </c>
      <c r="B5135" s="21" t="s">
        <v>15</v>
      </c>
      <c r="C5135" s="23">
        <v>293122.0</v>
      </c>
      <c r="D5135" s="26">
        <f t="shared" si="1"/>
        <v>25401.63952</v>
      </c>
      <c r="E5135" s="37"/>
    </row>
    <row r="5136">
      <c r="A5136" s="21">
        <f t="shared" si="2"/>
        <v>233</v>
      </c>
      <c r="B5136" s="21" t="s">
        <v>955</v>
      </c>
      <c r="C5136" s="23">
        <v>210613.0</v>
      </c>
      <c r="D5136" s="26">
        <f t="shared" si="1"/>
        <v>18251.49768</v>
      </c>
      <c r="E5136" s="37"/>
    </row>
    <row r="5137">
      <c r="A5137" s="21">
        <f t="shared" si="2"/>
        <v>233</v>
      </c>
      <c r="B5137" s="21" t="s">
        <v>547</v>
      </c>
      <c r="C5137" s="23">
        <v>330231.0</v>
      </c>
      <c r="D5137" s="26">
        <f t="shared" si="1"/>
        <v>28617.46583</v>
      </c>
      <c r="E5137" s="37"/>
    </row>
    <row r="5138">
      <c r="A5138" s="21">
        <f t="shared" si="2"/>
        <v>233</v>
      </c>
      <c r="B5138" s="21" t="s">
        <v>305</v>
      </c>
      <c r="C5138" s="23">
        <v>276080.0</v>
      </c>
      <c r="D5138" s="26">
        <f t="shared" si="1"/>
        <v>23924.798</v>
      </c>
      <c r="E5138" s="37"/>
    </row>
    <row r="5139">
      <c r="A5139" s="21">
        <f t="shared" si="2"/>
        <v>233</v>
      </c>
      <c r="B5139" s="21" t="s">
        <v>832</v>
      </c>
      <c r="C5139" s="23">
        <v>1240606.0</v>
      </c>
      <c r="D5139" s="26">
        <f t="shared" si="1"/>
        <v>107509.5912</v>
      </c>
      <c r="E5139" s="37"/>
    </row>
    <row r="5140">
      <c r="A5140" s="21">
        <f t="shared" si="2"/>
        <v>233</v>
      </c>
      <c r="B5140" s="21" t="s">
        <v>221</v>
      </c>
      <c r="C5140" s="23">
        <v>841453.0</v>
      </c>
      <c r="D5140" s="26">
        <f t="shared" si="1"/>
        <v>72919.41846</v>
      </c>
      <c r="E5140" s="37"/>
    </row>
    <row r="5141">
      <c r="A5141" s="21">
        <f t="shared" si="2"/>
        <v>233</v>
      </c>
      <c r="B5141" s="21" t="s">
        <v>627</v>
      </c>
      <c r="C5141" s="23">
        <v>1002199.0</v>
      </c>
      <c r="D5141" s="26">
        <f t="shared" si="1"/>
        <v>86849.49518</v>
      </c>
      <c r="E5141" s="37"/>
    </row>
    <row r="5142">
      <c r="A5142" s="21">
        <f t="shared" si="2"/>
        <v>234</v>
      </c>
      <c r="B5142" s="21" t="s">
        <v>15</v>
      </c>
      <c r="C5142" s="23">
        <v>237382.0</v>
      </c>
      <c r="D5142" s="26">
        <f t="shared" si="1"/>
        <v>20705.62676</v>
      </c>
      <c r="E5142" s="37"/>
    </row>
    <row r="5143">
      <c r="A5143" s="21">
        <f t="shared" si="2"/>
        <v>234</v>
      </c>
      <c r="B5143" s="21" t="s">
        <v>955</v>
      </c>
      <c r="C5143" s="23">
        <v>197343.0</v>
      </c>
      <c r="D5143" s="26">
        <f t="shared" si="1"/>
        <v>17213.22805</v>
      </c>
      <c r="E5143" s="37"/>
    </row>
    <row r="5144">
      <c r="A5144" s="21">
        <f t="shared" si="2"/>
        <v>234</v>
      </c>
      <c r="B5144" s="21" t="s">
        <v>547</v>
      </c>
      <c r="C5144" s="23">
        <v>48464.0</v>
      </c>
      <c r="D5144" s="26">
        <f t="shared" si="1"/>
        <v>4227.268685</v>
      </c>
      <c r="E5144" s="37"/>
    </row>
    <row r="5145">
      <c r="A5145" s="21">
        <f t="shared" si="2"/>
        <v>234</v>
      </c>
      <c r="B5145" s="21" t="s">
        <v>192</v>
      </c>
      <c r="C5145" s="23">
        <v>9886.0</v>
      </c>
      <c r="D5145" s="26">
        <f t="shared" si="1"/>
        <v>862.3055923</v>
      </c>
      <c r="E5145" s="37"/>
    </row>
    <row r="5146">
      <c r="A5146" s="21">
        <f t="shared" si="2"/>
        <v>234</v>
      </c>
      <c r="B5146" s="21" t="s">
        <v>311</v>
      </c>
      <c r="C5146" s="23">
        <v>10195.0</v>
      </c>
      <c r="D5146" s="26">
        <f t="shared" si="1"/>
        <v>889.2580936</v>
      </c>
      <c r="E5146" s="37"/>
    </row>
    <row r="5147">
      <c r="A5147" s="21">
        <f t="shared" si="2"/>
        <v>234</v>
      </c>
      <c r="B5147" s="21" t="s">
        <v>305</v>
      </c>
      <c r="C5147" s="23">
        <v>358663.0</v>
      </c>
      <c r="D5147" s="26">
        <f t="shared" si="1"/>
        <v>31284.35269</v>
      </c>
      <c r="E5147" s="37"/>
    </row>
    <row r="5148">
      <c r="A5148" s="21">
        <f t="shared" si="2"/>
        <v>234</v>
      </c>
      <c r="B5148" s="21" t="s">
        <v>832</v>
      </c>
      <c r="C5148" s="23">
        <v>1269360.0</v>
      </c>
      <c r="D5148" s="26">
        <f t="shared" si="1"/>
        <v>110719.8287</v>
      </c>
      <c r="E5148" s="37"/>
    </row>
    <row r="5149">
      <c r="A5149" s="21">
        <f t="shared" si="2"/>
        <v>234</v>
      </c>
      <c r="B5149" s="21" t="s">
        <v>221</v>
      </c>
      <c r="C5149" s="23">
        <v>832261.0</v>
      </c>
      <c r="D5149" s="26">
        <f t="shared" si="1"/>
        <v>72593.90194</v>
      </c>
      <c r="E5149" s="37"/>
    </row>
    <row r="5150">
      <c r="A5150" s="21">
        <f t="shared" si="2"/>
        <v>234</v>
      </c>
      <c r="B5150" s="21" t="s">
        <v>627</v>
      </c>
      <c r="C5150" s="23">
        <v>1230750.0</v>
      </c>
      <c r="D5150" s="26">
        <f t="shared" si="1"/>
        <v>107352.0744</v>
      </c>
      <c r="E5150" s="37"/>
    </row>
    <row r="5151">
      <c r="A5151" s="21">
        <f t="shared" si="2"/>
        <v>235</v>
      </c>
      <c r="B5151" s="21" t="s">
        <v>15</v>
      </c>
      <c r="C5151" s="23">
        <v>217358.0</v>
      </c>
      <c r="D5151" s="26">
        <f t="shared" si="1"/>
        <v>19077.46785</v>
      </c>
      <c r="E5151" s="37"/>
    </row>
    <row r="5152">
      <c r="A5152" s="21">
        <f t="shared" si="2"/>
        <v>235</v>
      </c>
      <c r="B5152" s="21" t="s">
        <v>955</v>
      </c>
      <c r="C5152" s="23">
        <v>181936.0</v>
      </c>
      <c r="D5152" s="26">
        <f t="shared" si="1"/>
        <v>15968.48605</v>
      </c>
      <c r="E5152" s="37"/>
    </row>
    <row r="5153">
      <c r="A5153" s="21">
        <f t="shared" si="2"/>
        <v>235</v>
      </c>
      <c r="B5153" s="21" t="s">
        <v>192</v>
      </c>
      <c r="C5153" s="23">
        <v>26907.0</v>
      </c>
      <c r="D5153" s="26">
        <f t="shared" si="1"/>
        <v>2361.621966</v>
      </c>
      <c r="E5153" s="37"/>
    </row>
    <row r="5154">
      <c r="A5154" s="21">
        <f t="shared" si="2"/>
        <v>235</v>
      </c>
      <c r="B5154" s="21" t="s">
        <v>311</v>
      </c>
      <c r="C5154" s="23">
        <v>307004.0</v>
      </c>
      <c r="D5154" s="26">
        <f t="shared" si="1"/>
        <v>26945.6792</v>
      </c>
      <c r="E5154" s="37"/>
    </row>
    <row r="5155">
      <c r="A5155" s="21">
        <f t="shared" si="2"/>
        <v>235</v>
      </c>
      <c r="B5155" s="21" t="s">
        <v>305</v>
      </c>
      <c r="C5155" s="23">
        <v>150927.0</v>
      </c>
      <c r="D5155" s="26">
        <f t="shared" si="1"/>
        <v>13246.83237</v>
      </c>
      <c r="E5155" s="37"/>
    </row>
    <row r="5156">
      <c r="A5156" s="21">
        <f t="shared" si="2"/>
        <v>235</v>
      </c>
      <c r="B5156" s="21" t="s">
        <v>832</v>
      </c>
      <c r="C5156" s="23">
        <v>1308443.0</v>
      </c>
      <c r="D5156" s="26">
        <f t="shared" si="1"/>
        <v>114841.7784</v>
      </c>
      <c r="E5156" s="37"/>
    </row>
    <row r="5157">
      <c r="A5157" s="21">
        <f t="shared" si="2"/>
        <v>235</v>
      </c>
      <c r="B5157" s="21" t="s">
        <v>221</v>
      </c>
      <c r="C5157" s="23">
        <v>794859.0</v>
      </c>
      <c r="D5157" s="26">
        <f t="shared" si="1"/>
        <v>69764.61421</v>
      </c>
      <c r="E5157" s="37"/>
    </row>
    <row r="5158">
      <c r="A5158" s="21">
        <f t="shared" si="2"/>
        <v>235</v>
      </c>
      <c r="B5158" s="21" t="s">
        <v>627</v>
      </c>
      <c r="C5158" s="23">
        <v>1206870.0</v>
      </c>
      <c r="D5158" s="26">
        <f t="shared" si="1"/>
        <v>105926.7366</v>
      </c>
      <c r="E5158" s="37"/>
    </row>
    <row r="5159">
      <c r="A5159" s="21">
        <f t="shared" si="2"/>
        <v>236</v>
      </c>
      <c r="B5159" s="21" t="s">
        <v>15</v>
      </c>
      <c r="C5159" s="23">
        <v>222266.0</v>
      </c>
      <c r="D5159" s="26">
        <f t="shared" si="1"/>
        <v>19624.52276</v>
      </c>
      <c r="E5159" s="37"/>
    </row>
    <row r="5160">
      <c r="A5160" s="21">
        <f t="shared" si="2"/>
        <v>236</v>
      </c>
      <c r="B5160" s="21" t="s">
        <v>955</v>
      </c>
      <c r="C5160" s="23">
        <v>163412.0</v>
      </c>
      <c r="D5160" s="26">
        <f t="shared" si="1"/>
        <v>14428.12897</v>
      </c>
      <c r="E5160" s="37"/>
    </row>
    <row r="5161">
      <c r="A5161" s="21">
        <f t="shared" si="2"/>
        <v>236</v>
      </c>
      <c r="B5161" s="21" t="s">
        <v>192</v>
      </c>
      <c r="C5161" s="23">
        <v>79877.0</v>
      </c>
      <c r="D5161" s="26">
        <f t="shared" si="1"/>
        <v>7052.576664</v>
      </c>
      <c r="E5161" s="37"/>
    </row>
    <row r="5162">
      <c r="A5162" s="21">
        <f t="shared" si="2"/>
        <v>236</v>
      </c>
      <c r="B5162" s="21" t="s">
        <v>311</v>
      </c>
      <c r="C5162" s="23">
        <v>462316.0</v>
      </c>
      <c r="D5162" s="26">
        <f t="shared" si="1"/>
        <v>40819.2475</v>
      </c>
      <c r="E5162" s="37"/>
    </row>
    <row r="5163">
      <c r="A5163" s="21">
        <f t="shared" si="2"/>
        <v>236</v>
      </c>
      <c r="B5163" s="21" t="s">
        <v>305</v>
      </c>
      <c r="C5163" s="23">
        <v>77218.0</v>
      </c>
      <c r="D5163" s="26">
        <f t="shared" si="1"/>
        <v>6817.805686</v>
      </c>
      <c r="E5163" s="37"/>
    </row>
    <row r="5164">
      <c r="A5164" s="21">
        <f t="shared" si="2"/>
        <v>236</v>
      </c>
      <c r="B5164" s="21" t="s">
        <v>832</v>
      </c>
      <c r="C5164" s="23">
        <v>1319635.0</v>
      </c>
      <c r="D5164" s="26">
        <f t="shared" si="1"/>
        <v>116514.4786</v>
      </c>
      <c r="E5164" s="37"/>
    </row>
    <row r="5165">
      <c r="A5165" s="21">
        <f t="shared" si="2"/>
        <v>236</v>
      </c>
      <c r="B5165" s="21" t="s">
        <v>630</v>
      </c>
      <c r="C5165" s="23">
        <v>216414.0</v>
      </c>
      <c r="D5165" s="26">
        <f t="shared" si="1"/>
        <v>19107.83237</v>
      </c>
      <c r="E5165" s="37"/>
    </row>
    <row r="5166">
      <c r="A5166" s="21">
        <f t="shared" si="2"/>
        <v>236</v>
      </c>
      <c r="B5166" s="21" t="s">
        <v>221</v>
      </c>
      <c r="C5166" s="23">
        <v>701704.0</v>
      </c>
      <c r="D5166" s="26">
        <f t="shared" si="1"/>
        <v>61955.52231</v>
      </c>
      <c r="E5166" s="37"/>
    </row>
    <row r="5167">
      <c r="A5167" s="21">
        <f t="shared" si="2"/>
        <v>236</v>
      </c>
      <c r="B5167" s="21" t="s">
        <v>627</v>
      </c>
      <c r="C5167" s="23">
        <v>951462.0</v>
      </c>
      <c r="D5167" s="26">
        <f t="shared" si="1"/>
        <v>84007.39509</v>
      </c>
      <c r="E5167" s="37"/>
    </row>
    <row r="5168">
      <c r="A5168" s="21">
        <f t="shared" si="2"/>
        <v>237</v>
      </c>
      <c r="B5168" s="21" t="s">
        <v>15</v>
      </c>
      <c r="C5168" s="23">
        <v>160391.0</v>
      </c>
      <c r="D5168" s="26">
        <f t="shared" si="1"/>
        <v>14241.73021</v>
      </c>
      <c r="E5168" s="37"/>
    </row>
    <row r="5169">
      <c r="A5169" s="21">
        <f t="shared" si="2"/>
        <v>237</v>
      </c>
      <c r="B5169" s="21" t="s">
        <v>955</v>
      </c>
      <c r="C5169" s="23">
        <v>116452.0</v>
      </c>
      <c r="D5169" s="26">
        <f t="shared" si="1"/>
        <v>10340.21838</v>
      </c>
      <c r="E5169" s="37"/>
    </row>
    <row r="5170">
      <c r="A5170" s="21">
        <f t="shared" si="2"/>
        <v>237</v>
      </c>
      <c r="B5170" s="21" t="s">
        <v>192</v>
      </c>
      <c r="C5170" s="23">
        <v>134660.0</v>
      </c>
      <c r="D5170" s="26">
        <f t="shared" si="1"/>
        <v>11956.97633</v>
      </c>
      <c r="E5170" s="37"/>
    </row>
    <row r="5171">
      <c r="A5171" s="21">
        <f t="shared" si="2"/>
        <v>237</v>
      </c>
      <c r="B5171" s="21" t="s">
        <v>311</v>
      </c>
      <c r="C5171" s="23">
        <v>554680.0</v>
      </c>
      <c r="D5171" s="26">
        <f t="shared" si="1"/>
        <v>49252.15826</v>
      </c>
      <c r="E5171" s="37"/>
    </row>
    <row r="5172">
      <c r="A5172" s="21">
        <f t="shared" si="2"/>
        <v>237</v>
      </c>
      <c r="B5172" s="21" t="s">
        <v>272</v>
      </c>
      <c r="C5172" s="23">
        <v>4490.0</v>
      </c>
      <c r="D5172" s="26">
        <f t="shared" si="1"/>
        <v>398.6842694</v>
      </c>
      <c r="E5172" s="37"/>
    </row>
    <row r="5173">
      <c r="A5173" s="21">
        <f t="shared" si="2"/>
        <v>237</v>
      </c>
      <c r="B5173" s="21" t="s">
        <v>201</v>
      </c>
      <c r="C5173" s="23">
        <v>21464.0</v>
      </c>
      <c r="D5173" s="26">
        <f t="shared" si="1"/>
        <v>1905.870637</v>
      </c>
      <c r="E5173" s="37"/>
    </row>
    <row r="5174">
      <c r="A5174" s="21">
        <f t="shared" si="2"/>
        <v>237</v>
      </c>
      <c r="B5174" s="21" t="s">
        <v>305</v>
      </c>
      <c r="C5174" s="23">
        <v>73093.0</v>
      </c>
      <c r="D5174" s="26">
        <f t="shared" si="1"/>
        <v>6490.206972</v>
      </c>
      <c r="E5174" s="37"/>
    </row>
    <row r="5175">
      <c r="A5175" s="21">
        <f t="shared" si="2"/>
        <v>237</v>
      </c>
      <c r="B5175" s="21" t="s">
        <v>832</v>
      </c>
      <c r="C5175" s="23">
        <v>1306519.0</v>
      </c>
      <c r="D5175" s="26">
        <f t="shared" si="1"/>
        <v>116010.818</v>
      </c>
      <c r="E5175" s="37"/>
    </row>
    <row r="5176">
      <c r="A5176" s="21">
        <f t="shared" si="2"/>
        <v>237</v>
      </c>
      <c r="B5176" s="21" t="s">
        <v>630</v>
      </c>
      <c r="C5176" s="23">
        <v>823072.0</v>
      </c>
      <c r="D5176" s="26">
        <f t="shared" si="1"/>
        <v>73083.71025</v>
      </c>
      <c r="E5176" s="37"/>
    </row>
    <row r="5177">
      <c r="A5177" s="21">
        <f t="shared" si="2"/>
        <v>237</v>
      </c>
      <c r="B5177" s="21" t="s">
        <v>221</v>
      </c>
      <c r="C5177" s="23">
        <v>659736.0</v>
      </c>
      <c r="D5177" s="26">
        <f t="shared" si="1"/>
        <v>58580.48222</v>
      </c>
      <c r="E5177" s="37"/>
    </row>
    <row r="5178">
      <c r="A5178" s="21">
        <f t="shared" si="2"/>
        <v>237</v>
      </c>
      <c r="B5178" s="21" t="s">
        <v>627</v>
      </c>
      <c r="C5178" s="23">
        <v>339747.0</v>
      </c>
      <c r="D5178" s="26">
        <f t="shared" si="1"/>
        <v>30167.4353</v>
      </c>
      <c r="E5178" s="37"/>
    </row>
    <row r="5179">
      <c r="A5179" s="21">
        <f t="shared" si="2"/>
        <v>238</v>
      </c>
      <c r="B5179" s="21" t="s">
        <v>15</v>
      </c>
      <c r="C5179" s="23">
        <v>191705.0</v>
      </c>
      <c r="D5179" s="26">
        <f t="shared" si="1"/>
        <v>17113.85682</v>
      </c>
      <c r="E5179" s="37"/>
    </row>
    <row r="5180">
      <c r="A5180" s="21">
        <f t="shared" si="2"/>
        <v>238</v>
      </c>
      <c r="B5180" s="21" t="s">
        <v>192</v>
      </c>
      <c r="C5180" s="23">
        <v>207931.0</v>
      </c>
      <c r="D5180" s="26">
        <f t="shared" si="1"/>
        <v>18562.38159</v>
      </c>
      <c r="E5180" s="37"/>
    </row>
    <row r="5181">
      <c r="A5181" s="21">
        <f t="shared" si="2"/>
        <v>238</v>
      </c>
      <c r="B5181" s="21" t="s">
        <v>311</v>
      </c>
      <c r="C5181" s="23">
        <v>605839.0</v>
      </c>
      <c r="D5181" s="26">
        <f t="shared" si="1"/>
        <v>54084.35828</v>
      </c>
      <c r="E5181" s="37"/>
    </row>
    <row r="5182">
      <c r="A5182" s="21">
        <f t="shared" si="2"/>
        <v>238</v>
      </c>
      <c r="B5182" s="21" t="s">
        <v>818</v>
      </c>
      <c r="C5182" s="23">
        <v>30458.0</v>
      </c>
      <c r="D5182" s="26">
        <f t="shared" si="1"/>
        <v>2719.041502</v>
      </c>
      <c r="E5182" s="37"/>
    </row>
    <row r="5183">
      <c r="A5183" s="21">
        <f t="shared" si="2"/>
        <v>238</v>
      </c>
      <c r="B5183" s="21" t="s">
        <v>272</v>
      </c>
      <c r="C5183" s="23">
        <v>97629.0</v>
      </c>
      <c r="D5183" s="26">
        <f t="shared" si="1"/>
        <v>8715.519824</v>
      </c>
      <c r="E5183" s="37"/>
    </row>
    <row r="5184">
      <c r="A5184" s="21">
        <f t="shared" si="2"/>
        <v>238</v>
      </c>
      <c r="B5184" s="21" t="s">
        <v>201</v>
      </c>
      <c r="C5184" s="23">
        <v>42183.0</v>
      </c>
      <c r="D5184" s="26">
        <f t="shared" si="1"/>
        <v>3765.753749</v>
      </c>
      <c r="E5184" s="37"/>
    </row>
    <row r="5185">
      <c r="A5185" s="21">
        <f t="shared" si="2"/>
        <v>238</v>
      </c>
      <c r="B5185" s="21" t="s">
        <v>152</v>
      </c>
      <c r="C5185" s="23">
        <v>46334.0</v>
      </c>
      <c r="D5185" s="26">
        <f t="shared" si="1"/>
        <v>4136.321129</v>
      </c>
      <c r="E5185" s="37"/>
    </row>
    <row r="5186">
      <c r="A5186" s="21">
        <f t="shared" si="2"/>
        <v>238</v>
      </c>
      <c r="B5186" s="21" t="s">
        <v>305</v>
      </c>
      <c r="C5186" s="23">
        <v>6530.0</v>
      </c>
      <c r="D5186" s="26">
        <f t="shared" si="1"/>
        <v>582.9450722</v>
      </c>
      <c r="E5186" s="37"/>
    </row>
    <row r="5187">
      <c r="A5187" s="21">
        <f t="shared" si="2"/>
        <v>238</v>
      </c>
      <c r="B5187" s="21" t="s">
        <v>832</v>
      </c>
      <c r="C5187" s="23">
        <v>1171901.0</v>
      </c>
      <c r="D5187" s="26">
        <f t="shared" si="1"/>
        <v>104617.7508</v>
      </c>
      <c r="E5187" s="37"/>
    </row>
    <row r="5188">
      <c r="A5188" s="21">
        <f t="shared" si="2"/>
        <v>238</v>
      </c>
      <c r="B5188" s="21" t="s">
        <v>630</v>
      </c>
      <c r="C5188" s="23">
        <v>1007268.0</v>
      </c>
      <c r="D5188" s="26">
        <f t="shared" si="1"/>
        <v>89920.6611</v>
      </c>
      <c r="E5188" s="37"/>
    </row>
    <row r="5189">
      <c r="A5189" s="21">
        <f t="shared" si="2"/>
        <v>238</v>
      </c>
      <c r="B5189" s="21" t="s">
        <v>221</v>
      </c>
      <c r="C5189" s="23">
        <v>701536.0</v>
      </c>
      <c r="D5189" s="26">
        <f t="shared" si="1"/>
        <v>62627.40493</v>
      </c>
      <c r="E5189" s="37"/>
    </row>
    <row r="5190">
      <c r="A5190" s="21">
        <f t="shared" si="2"/>
        <v>238</v>
      </c>
      <c r="B5190" s="21" t="s">
        <v>627</v>
      </c>
      <c r="C5190" s="23">
        <v>84990.0</v>
      </c>
      <c r="D5190" s="26">
        <f t="shared" si="1"/>
        <v>7587.213122</v>
      </c>
      <c r="E5190" s="37"/>
    </row>
    <row r="5191">
      <c r="A5191" s="21">
        <f t="shared" si="2"/>
        <v>239</v>
      </c>
      <c r="B5191" s="21" t="s">
        <v>15</v>
      </c>
      <c r="C5191" s="23">
        <v>198251.0</v>
      </c>
      <c r="D5191" s="26">
        <f t="shared" si="1"/>
        <v>17788.35795</v>
      </c>
      <c r="E5191" s="37"/>
    </row>
    <row r="5192">
      <c r="A5192" s="21">
        <f t="shared" si="2"/>
        <v>239</v>
      </c>
      <c r="B5192" s="21" t="s">
        <v>192</v>
      </c>
      <c r="C5192" s="23">
        <v>174596.0</v>
      </c>
      <c r="D5192" s="26">
        <f t="shared" si="1"/>
        <v>15665.87883</v>
      </c>
      <c r="E5192" s="37"/>
    </row>
    <row r="5193">
      <c r="A5193" s="21">
        <f t="shared" si="2"/>
        <v>239</v>
      </c>
      <c r="B5193" s="21" t="s">
        <v>311</v>
      </c>
      <c r="C5193" s="23">
        <v>620943.0</v>
      </c>
      <c r="D5193" s="26">
        <f t="shared" si="1"/>
        <v>55715.00951</v>
      </c>
      <c r="E5193" s="37"/>
    </row>
    <row r="5194">
      <c r="A5194" s="21">
        <f t="shared" si="2"/>
        <v>239</v>
      </c>
      <c r="B5194" s="21" t="s">
        <v>818</v>
      </c>
      <c r="C5194" s="23">
        <v>74647.0</v>
      </c>
      <c r="D5194" s="26">
        <f t="shared" si="1"/>
        <v>6697.810129</v>
      </c>
      <c r="E5194" s="37"/>
    </row>
    <row r="5195">
      <c r="A5195" s="21">
        <f t="shared" si="2"/>
        <v>239</v>
      </c>
      <c r="B5195" s="21" t="s">
        <v>272</v>
      </c>
      <c r="C5195" s="23">
        <v>110559.0</v>
      </c>
      <c r="D5195" s="26">
        <f t="shared" si="1"/>
        <v>9920.066313</v>
      </c>
      <c r="E5195" s="37"/>
    </row>
    <row r="5196">
      <c r="A5196" s="21">
        <f t="shared" si="2"/>
        <v>239</v>
      </c>
      <c r="B5196" s="21" t="s">
        <v>201</v>
      </c>
      <c r="C5196" s="23">
        <v>59082.0</v>
      </c>
      <c r="D5196" s="26">
        <f t="shared" si="1"/>
        <v>5301.217973</v>
      </c>
      <c r="E5196" s="37"/>
    </row>
    <row r="5197">
      <c r="A5197" s="21">
        <f t="shared" si="2"/>
        <v>239</v>
      </c>
      <c r="B5197" s="21" t="s">
        <v>152</v>
      </c>
      <c r="C5197" s="23">
        <v>154640.0</v>
      </c>
      <c r="D5197" s="26">
        <f t="shared" si="1"/>
        <v>13875.29785</v>
      </c>
      <c r="E5197" s="37"/>
    </row>
    <row r="5198">
      <c r="A5198" s="21">
        <f t="shared" si="2"/>
        <v>239</v>
      </c>
      <c r="B5198" s="21" t="s">
        <v>832</v>
      </c>
      <c r="C5198" s="23">
        <v>1066768.0</v>
      </c>
      <c r="D5198" s="26">
        <f t="shared" si="1"/>
        <v>95717.30298</v>
      </c>
      <c r="E5198" s="37"/>
    </row>
    <row r="5199">
      <c r="A5199" s="21">
        <f t="shared" si="2"/>
        <v>239</v>
      </c>
      <c r="B5199" s="21" t="s">
        <v>630</v>
      </c>
      <c r="C5199" s="23">
        <v>1009228.0</v>
      </c>
      <c r="D5199" s="26">
        <f t="shared" si="1"/>
        <v>90554.44319</v>
      </c>
      <c r="E5199" s="37"/>
    </row>
    <row r="5200">
      <c r="A5200" s="21">
        <f t="shared" si="2"/>
        <v>239</v>
      </c>
      <c r="B5200" s="21" t="s">
        <v>803</v>
      </c>
      <c r="C5200" s="23">
        <v>10891.0</v>
      </c>
      <c r="D5200" s="26">
        <f t="shared" si="1"/>
        <v>977.2107401</v>
      </c>
      <c r="E5200" s="37"/>
    </row>
    <row r="5201">
      <c r="A5201" s="21">
        <f t="shared" si="2"/>
        <v>239</v>
      </c>
      <c r="B5201" s="21" t="s">
        <v>221</v>
      </c>
      <c r="C5201" s="23">
        <v>712121.0</v>
      </c>
      <c r="D5201" s="26">
        <f t="shared" si="1"/>
        <v>63896.08754</v>
      </c>
      <c r="E5201" s="37"/>
    </row>
    <row r="5202">
      <c r="A5202" s="21">
        <f t="shared" si="2"/>
        <v>239</v>
      </c>
      <c r="B5202" s="21" t="s">
        <v>627</v>
      </c>
      <c r="C5202" s="23">
        <v>2578.0</v>
      </c>
      <c r="D5202" s="26">
        <f t="shared" si="1"/>
        <v>231.3147817</v>
      </c>
      <c r="E5202" s="37"/>
    </row>
    <row r="5203">
      <c r="A5203" s="21">
        <f t="shared" si="2"/>
        <v>240</v>
      </c>
      <c r="B5203" s="21" t="s">
        <v>15</v>
      </c>
      <c r="C5203" s="23">
        <v>126133.0</v>
      </c>
      <c r="D5203" s="26">
        <f t="shared" si="1"/>
        <v>11371.79166</v>
      </c>
      <c r="E5203" s="37"/>
    </row>
    <row r="5204">
      <c r="A5204" s="21">
        <f t="shared" si="2"/>
        <v>240</v>
      </c>
      <c r="B5204" s="21" t="s">
        <v>356</v>
      </c>
      <c r="C5204" s="23">
        <v>1968.0</v>
      </c>
      <c r="D5204" s="26">
        <f t="shared" si="1"/>
        <v>177.429269</v>
      </c>
      <c r="E5204" s="37"/>
    </row>
    <row r="5205">
      <c r="A5205" s="21">
        <f t="shared" si="2"/>
        <v>240</v>
      </c>
      <c r="B5205" s="21" t="s">
        <v>192</v>
      </c>
      <c r="C5205" s="23">
        <v>20811.0</v>
      </c>
      <c r="D5205" s="26">
        <f t="shared" si="1"/>
        <v>1876.260425</v>
      </c>
      <c r="E5205" s="37"/>
    </row>
    <row r="5206">
      <c r="A5206" s="21">
        <f t="shared" si="2"/>
        <v>240</v>
      </c>
      <c r="B5206" s="21" t="s">
        <v>311</v>
      </c>
      <c r="C5206" s="23">
        <v>732690.0</v>
      </c>
      <c r="D5206" s="26">
        <f t="shared" si="1"/>
        <v>66057.24141</v>
      </c>
      <c r="E5206" s="37"/>
    </row>
    <row r="5207">
      <c r="A5207" s="21">
        <f t="shared" si="2"/>
        <v>240</v>
      </c>
      <c r="B5207" s="21" t="s">
        <v>818</v>
      </c>
      <c r="C5207" s="23">
        <v>104859.0</v>
      </c>
      <c r="D5207" s="26">
        <f t="shared" si="1"/>
        <v>9453.788474</v>
      </c>
      <c r="E5207" s="37"/>
    </row>
    <row r="5208">
      <c r="A5208" s="21">
        <f t="shared" si="2"/>
        <v>240</v>
      </c>
      <c r="B5208" s="21" t="s">
        <v>272</v>
      </c>
      <c r="C5208" s="23">
        <v>27503.0</v>
      </c>
      <c r="D5208" s="26">
        <f t="shared" si="1"/>
        <v>2479.592065</v>
      </c>
      <c r="E5208" s="37"/>
    </row>
    <row r="5209">
      <c r="A5209" s="21">
        <f t="shared" si="2"/>
        <v>240</v>
      </c>
      <c r="B5209" s="21" t="s">
        <v>201</v>
      </c>
      <c r="C5209" s="23">
        <v>130341.0</v>
      </c>
      <c r="D5209" s="26">
        <f t="shared" si="1"/>
        <v>11751.17294</v>
      </c>
      <c r="E5209" s="37"/>
    </row>
    <row r="5210">
      <c r="A5210" s="21">
        <f t="shared" si="2"/>
        <v>240</v>
      </c>
      <c r="B5210" s="21" t="s">
        <v>865</v>
      </c>
      <c r="C5210" s="23">
        <v>59416.0</v>
      </c>
      <c r="D5210" s="26">
        <f t="shared" si="1"/>
        <v>5356.777157</v>
      </c>
      <c r="E5210" s="37"/>
    </row>
    <row r="5211">
      <c r="A5211" s="21">
        <f t="shared" si="2"/>
        <v>240</v>
      </c>
      <c r="B5211" s="21" t="s">
        <v>152</v>
      </c>
      <c r="C5211" s="23">
        <v>268444.0</v>
      </c>
      <c r="D5211" s="26">
        <f t="shared" si="1"/>
        <v>24202.14567</v>
      </c>
      <c r="E5211" s="37"/>
    </row>
    <row r="5212">
      <c r="A5212" s="21">
        <f t="shared" si="2"/>
        <v>240</v>
      </c>
      <c r="B5212" s="21" t="s">
        <v>832</v>
      </c>
      <c r="C5212" s="23">
        <v>983011.0</v>
      </c>
      <c r="D5212" s="26">
        <f t="shared" si="1"/>
        <v>88625.46907</v>
      </c>
      <c r="E5212" s="37"/>
    </row>
    <row r="5213">
      <c r="A5213" s="21">
        <f t="shared" si="2"/>
        <v>240</v>
      </c>
      <c r="B5213" s="21" t="s">
        <v>630</v>
      </c>
      <c r="C5213" s="23">
        <v>917037.0</v>
      </c>
      <c r="D5213" s="26">
        <f t="shared" si="1"/>
        <v>82677.44133</v>
      </c>
      <c r="E5213" s="37"/>
    </row>
    <row r="5214">
      <c r="A5214" s="21">
        <f t="shared" si="2"/>
        <v>240</v>
      </c>
      <c r="B5214" s="21" t="s">
        <v>803</v>
      </c>
      <c r="C5214" s="23">
        <v>89699.0</v>
      </c>
      <c r="D5214" s="26">
        <f t="shared" si="1"/>
        <v>8087.006097</v>
      </c>
      <c r="E5214" s="37"/>
    </row>
    <row r="5215">
      <c r="A5215" s="21">
        <f t="shared" si="2"/>
        <v>240</v>
      </c>
      <c r="B5215" s="21" t="s">
        <v>215</v>
      </c>
      <c r="C5215" s="23">
        <v>78276.0</v>
      </c>
      <c r="D5215" s="26">
        <f t="shared" si="1"/>
        <v>7057.140985</v>
      </c>
      <c r="E5215" s="37"/>
    </row>
    <row r="5216">
      <c r="A5216" s="21">
        <f t="shared" si="2"/>
        <v>240</v>
      </c>
      <c r="B5216" s="21" t="s">
        <v>221</v>
      </c>
      <c r="C5216" s="23">
        <v>654116.0</v>
      </c>
      <c r="D5216" s="26">
        <f t="shared" si="1"/>
        <v>58973.23359</v>
      </c>
      <c r="E5216" s="37"/>
    </row>
    <row r="5217">
      <c r="A5217" s="21">
        <f t="shared" si="2"/>
        <v>241</v>
      </c>
      <c r="B5217" s="21" t="s">
        <v>15</v>
      </c>
      <c r="C5217" s="23">
        <v>36815.0</v>
      </c>
      <c r="D5217" s="26">
        <f t="shared" si="1"/>
        <v>3334.093172</v>
      </c>
      <c r="E5217" s="37"/>
    </row>
    <row r="5218">
      <c r="A5218" s="21">
        <f t="shared" si="2"/>
        <v>241</v>
      </c>
      <c r="B5218" s="21" t="s">
        <v>356</v>
      </c>
      <c r="C5218" s="23">
        <v>31343.0</v>
      </c>
      <c r="D5218" s="26">
        <f t="shared" si="1"/>
        <v>2838.530009</v>
      </c>
      <c r="E5218" s="37"/>
    </row>
    <row r="5219">
      <c r="A5219" s="21">
        <f t="shared" si="2"/>
        <v>241</v>
      </c>
      <c r="B5219" s="21" t="s">
        <v>311</v>
      </c>
      <c r="C5219" s="23">
        <v>805766.0</v>
      </c>
      <c r="D5219" s="26">
        <f t="shared" si="1"/>
        <v>72972.9436</v>
      </c>
      <c r="E5219" s="37"/>
    </row>
    <row r="5220">
      <c r="A5220" s="21">
        <f t="shared" si="2"/>
        <v>241</v>
      </c>
      <c r="B5220" s="21" t="s">
        <v>818</v>
      </c>
      <c r="C5220" s="23">
        <v>343397.0</v>
      </c>
      <c r="D5220" s="26">
        <f t="shared" si="1"/>
        <v>31099.2148</v>
      </c>
      <c r="E5220" s="37"/>
    </row>
    <row r="5221">
      <c r="A5221" s="21">
        <f t="shared" si="2"/>
        <v>241</v>
      </c>
      <c r="B5221" s="21" t="s">
        <v>201</v>
      </c>
      <c r="C5221" s="23">
        <v>157146.0</v>
      </c>
      <c r="D5221" s="26">
        <f t="shared" si="1"/>
        <v>14231.68289</v>
      </c>
      <c r="E5221" s="37"/>
    </row>
    <row r="5222">
      <c r="A5222" s="21">
        <f t="shared" si="2"/>
        <v>241</v>
      </c>
      <c r="B5222" s="21" t="s">
        <v>865</v>
      </c>
      <c r="C5222" s="23">
        <v>70888.0</v>
      </c>
      <c r="D5222" s="26">
        <f t="shared" si="1"/>
        <v>6419.861382</v>
      </c>
      <c r="E5222" s="37"/>
    </row>
    <row r="5223">
      <c r="A5223" s="21">
        <f t="shared" si="2"/>
        <v>241</v>
      </c>
      <c r="B5223" s="21" t="s">
        <v>152</v>
      </c>
      <c r="C5223" s="23">
        <v>232907.0</v>
      </c>
      <c r="D5223" s="26">
        <f t="shared" si="1"/>
        <v>21092.85993</v>
      </c>
      <c r="E5223" s="37"/>
    </row>
    <row r="5224">
      <c r="A5224" s="21">
        <f t="shared" si="2"/>
        <v>241</v>
      </c>
      <c r="B5224" s="21" t="s">
        <v>832</v>
      </c>
      <c r="C5224" s="23">
        <v>659962.0</v>
      </c>
      <c r="D5224" s="26">
        <f t="shared" si="1"/>
        <v>59768.43129</v>
      </c>
      <c r="E5224" s="37"/>
    </row>
    <row r="5225">
      <c r="A5225" s="21">
        <f t="shared" si="2"/>
        <v>241</v>
      </c>
      <c r="B5225" s="21" t="s">
        <v>630</v>
      </c>
      <c r="C5225" s="23">
        <v>896708.0</v>
      </c>
      <c r="D5225" s="26">
        <f t="shared" si="1"/>
        <v>81208.96428</v>
      </c>
      <c r="E5225" s="37"/>
    </row>
    <row r="5226">
      <c r="A5226" s="21">
        <f t="shared" si="2"/>
        <v>241</v>
      </c>
      <c r="B5226" s="21" t="s">
        <v>803</v>
      </c>
      <c r="C5226" s="23">
        <v>181439.0</v>
      </c>
      <c r="D5226" s="26">
        <f t="shared" si="1"/>
        <v>16431.74062</v>
      </c>
      <c r="E5226" s="37"/>
    </row>
    <row r="5227">
      <c r="A5227" s="21">
        <f t="shared" si="2"/>
        <v>241</v>
      </c>
      <c r="B5227" s="21" t="s">
        <v>215</v>
      </c>
      <c r="C5227" s="23">
        <v>189172.0</v>
      </c>
      <c r="D5227" s="26">
        <f t="shared" si="1"/>
        <v>17132.06773</v>
      </c>
      <c r="E5227" s="37"/>
    </row>
    <row r="5228">
      <c r="A5228" s="21">
        <f t="shared" si="2"/>
        <v>241</v>
      </c>
      <c r="B5228" s="21" t="s">
        <v>221</v>
      </c>
      <c r="C5228" s="23">
        <v>588761.0</v>
      </c>
      <c r="D5228" s="26">
        <f t="shared" si="1"/>
        <v>53320.22355</v>
      </c>
      <c r="E5228" s="37"/>
    </row>
    <row r="5229">
      <c r="A5229" s="21">
        <f t="shared" si="2"/>
        <v>242</v>
      </c>
      <c r="B5229" s="21" t="s">
        <v>15</v>
      </c>
      <c r="C5229" s="23">
        <v>20182.0</v>
      </c>
      <c r="D5229" s="26">
        <f t="shared" si="1"/>
        <v>1835.449206</v>
      </c>
      <c r="E5229" s="37"/>
    </row>
    <row r="5230">
      <c r="A5230" s="21">
        <f t="shared" si="2"/>
        <v>242</v>
      </c>
      <c r="B5230" s="21" t="s">
        <v>356</v>
      </c>
      <c r="C5230" s="23">
        <v>39857.0</v>
      </c>
      <c r="D5230" s="26">
        <f t="shared" si="1"/>
        <v>3624.789367</v>
      </c>
      <c r="E5230" s="37"/>
    </row>
    <row r="5231">
      <c r="A5231" s="21">
        <f t="shared" si="2"/>
        <v>242</v>
      </c>
      <c r="B5231" s="21" t="s">
        <v>311</v>
      </c>
      <c r="C5231" s="23">
        <v>871835.0</v>
      </c>
      <c r="D5231" s="26">
        <f t="shared" si="1"/>
        <v>79288.91381</v>
      </c>
      <c r="E5231" s="37"/>
    </row>
    <row r="5232">
      <c r="A5232" s="21">
        <f t="shared" si="2"/>
        <v>242</v>
      </c>
      <c r="B5232" s="21" t="s">
        <v>818</v>
      </c>
      <c r="C5232" s="23">
        <v>849525.0</v>
      </c>
      <c r="D5232" s="26">
        <f t="shared" si="1"/>
        <v>77259.93394</v>
      </c>
      <c r="E5232" s="37"/>
    </row>
    <row r="5233">
      <c r="A5233" s="21">
        <f t="shared" si="2"/>
        <v>242</v>
      </c>
      <c r="B5233" s="21" t="s">
        <v>201</v>
      </c>
      <c r="C5233" s="23">
        <v>107022.0</v>
      </c>
      <c r="D5233" s="26">
        <f t="shared" si="1"/>
        <v>9733.101027</v>
      </c>
      <c r="E5233" s="37"/>
    </row>
    <row r="5234">
      <c r="A5234" s="21">
        <f t="shared" si="2"/>
        <v>242</v>
      </c>
      <c r="B5234" s="21" t="s">
        <v>865</v>
      </c>
      <c r="C5234" s="23">
        <v>91537.0</v>
      </c>
      <c r="D5234" s="26">
        <f t="shared" si="1"/>
        <v>8324.819838</v>
      </c>
      <c r="E5234" s="37"/>
    </row>
    <row r="5235">
      <c r="A5235" s="21">
        <f t="shared" si="2"/>
        <v>242</v>
      </c>
      <c r="B5235" s="21" t="s">
        <v>152</v>
      </c>
      <c r="C5235" s="23">
        <v>165709.0</v>
      </c>
      <c r="D5235" s="26">
        <f t="shared" si="1"/>
        <v>15070.38215</v>
      </c>
      <c r="E5235" s="37"/>
    </row>
    <row r="5236">
      <c r="A5236" s="21">
        <f t="shared" si="2"/>
        <v>242</v>
      </c>
      <c r="B5236" s="21" t="s">
        <v>832</v>
      </c>
      <c r="C5236" s="23">
        <v>127400.0</v>
      </c>
      <c r="D5236" s="26">
        <f t="shared" si="1"/>
        <v>11586.37543</v>
      </c>
      <c r="E5236" s="37"/>
    </row>
    <row r="5237">
      <c r="A5237" s="21">
        <f t="shared" si="2"/>
        <v>242</v>
      </c>
      <c r="B5237" s="21" t="s">
        <v>630</v>
      </c>
      <c r="C5237" s="23">
        <v>908641.0</v>
      </c>
      <c r="D5237" s="26">
        <f t="shared" si="1"/>
        <v>82636.23041</v>
      </c>
      <c r="E5237" s="37"/>
    </row>
    <row r="5238">
      <c r="A5238" s="21">
        <f t="shared" si="2"/>
        <v>242</v>
      </c>
      <c r="B5238" s="21" t="s">
        <v>803</v>
      </c>
      <c r="C5238" s="23">
        <v>138349.0</v>
      </c>
      <c r="D5238" s="26">
        <f t="shared" si="1"/>
        <v>12582.13072</v>
      </c>
      <c r="E5238" s="37"/>
    </row>
    <row r="5239">
      <c r="A5239" s="21">
        <f t="shared" si="2"/>
        <v>242</v>
      </c>
      <c r="B5239" s="21" t="s">
        <v>215</v>
      </c>
      <c r="C5239" s="23">
        <v>269057.0</v>
      </c>
      <c r="D5239" s="26">
        <f t="shared" si="1"/>
        <v>24469.35175</v>
      </c>
      <c r="E5239" s="37"/>
    </row>
    <row r="5240">
      <c r="A5240" s="21">
        <f t="shared" si="2"/>
        <v>242</v>
      </c>
      <c r="B5240" s="21" t="s">
        <v>221</v>
      </c>
      <c r="C5240" s="23">
        <v>605190.0</v>
      </c>
      <c r="D5240" s="26">
        <f t="shared" si="1"/>
        <v>55038.92107</v>
      </c>
      <c r="E5240" s="37"/>
    </row>
    <row r="5241">
      <c r="A5241" s="21">
        <f t="shared" si="2"/>
        <v>243</v>
      </c>
      <c r="B5241" s="21" t="s">
        <v>15</v>
      </c>
      <c r="C5241" s="23">
        <v>18708.0</v>
      </c>
      <c r="D5241" s="26">
        <f t="shared" si="1"/>
        <v>1708.05838</v>
      </c>
      <c r="E5241" s="37"/>
    </row>
    <row r="5242">
      <c r="A5242" s="21">
        <f t="shared" si="2"/>
        <v>243</v>
      </c>
      <c r="B5242" s="21" t="s">
        <v>356</v>
      </c>
      <c r="C5242" s="23">
        <v>45725.0</v>
      </c>
      <c r="D5242" s="26">
        <f t="shared" si="1"/>
        <v>4174.736445</v>
      </c>
      <c r="E5242" s="37"/>
    </row>
    <row r="5243">
      <c r="A5243" s="21">
        <f t="shared" si="2"/>
        <v>243</v>
      </c>
      <c r="B5243" s="21" t="s">
        <v>311</v>
      </c>
      <c r="C5243" s="23">
        <v>980590.0</v>
      </c>
      <c r="D5243" s="26">
        <f t="shared" si="1"/>
        <v>89528.80942</v>
      </c>
      <c r="E5243" s="37"/>
    </row>
    <row r="5244">
      <c r="A5244" s="21">
        <f t="shared" si="2"/>
        <v>243</v>
      </c>
      <c r="B5244" s="21" t="s">
        <v>818</v>
      </c>
      <c r="C5244" s="23">
        <v>953748.0</v>
      </c>
      <c r="D5244" s="26">
        <f t="shared" si="1"/>
        <v>87078.10902</v>
      </c>
      <c r="E5244" s="37"/>
    </row>
    <row r="5245">
      <c r="A5245" s="21">
        <f t="shared" si="2"/>
        <v>243</v>
      </c>
      <c r="B5245" s="21" t="s">
        <v>201</v>
      </c>
      <c r="C5245" s="23">
        <v>201479.0</v>
      </c>
      <c r="D5245" s="26">
        <f t="shared" si="1"/>
        <v>18395.22634</v>
      </c>
      <c r="E5245" s="37"/>
    </row>
    <row r="5246">
      <c r="A5246" s="21">
        <f t="shared" si="2"/>
        <v>243</v>
      </c>
      <c r="B5246" s="21" t="s">
        <v>865</v>
      </c>
      <c r="C5246" s="23">
        <v>104893.0</v>
      </c>
      <c r="D5246" s="26">
        <f t="shared" si="1"/>
        <v>9576.83171</v>
      </c>
      <c r="E5246" s="37"/>
    </row>
    <row r="5247">
      <c r="A5247" s="21">
        <f t="shared" si="2"/>
        <v>243</v>
      </c>
      <c r="B5247" s="21" t="s">
        <v>152</v>
      </c>
      <c r="C5247" s="23">
        <v>106635.0</v>
      </c>
      <c r="D5247" s="26">
        <f t="shared" si="1"/>
        <v>9735.877984</v>
      </c>
      <c r="E5247" s="37"/>
    </row>
    <row r="5248">
      <c r="A5248" s="21">
        <f t="shared" si="2"/>
        <v>243</v>
      </c>
      <c r="B5248" s="21" t="s">
        <v>630</v>
      </c>
      <c r="C5248" s="23">
        <v>917940.0</v>
      </c>
      <c r="D5248" s="26">
        <f t="shared" si="1"/>
        <v>83808.80421</v>
      </c>
      <c r="E5248" s="37"/>
    </row>
    <row r="5249">
      <c r="A5249" s="21">
        <f t="shared" si="2"/>
        <v>243</v>
      </c>
      <c r="B5249" s="21" t="s">
        <v>803</v>
      </c>
      <c r="C5249" s="23">
        <v>36333.0</v>
      </c>
      <c r="D5249" s="26">
        <f t="shared" si="1"/>
        <v>3317.237819</v>
      </c>
      <c r="E5249" s="37"/>
    </row>
    <row r="5250">
      <c r="A5250" s="21">
        <f t="shared" si="2"/>
        <v>243</v>
      </c>
      <c r="B5250" s="21" t="s">
        <v>215</v>
      </c>
      <c r="C5250" s="23">
        <v>441322.0</v>
      </c>
      <c r="D5250" s="26">
        <f t="shared" si="1"/>
        <v>40293.12274</v>
      </c>
      <c r="E5250" s="37"/>
    </row>
    <row r="5251">
      <c r="A5251" s="21">
        <f t="shared" si="2"/>
        <v>243</v>
      </c>
      <c r="B5251" s="21" t="s">
        <v>221</v>
      </c>
      <c r="C5251" s="23">
        <v>386931.0</v>
      </c>
      <c r="D5251" s="26">
        <f t="shared" si="1"/>
        <v>35327.17217</v>
      </c>
      <c r="E5251" s="37"/>
    </row>
    <row r="5252">
      <c r="A5252" s="21">
        <f t="shared" si="2"/>
        <v>244</v>
      </c>
      <c r="B5252" s="21" t="s">
        <v>15</v>
      </c>
      <c r="C5252" s="23">
        <v>28821.0</v>
      </c>
      <c r="D5252" s="26">
        <f t="shared" si="1"/>
        <v>2640.906385</v>
      </c>
      <c r="E5252" s="37"/>
    </row>
    <row r="5253">
      <c r="A5253" s="21">
        <f t="shared" si="2"/>
        <v>244</v>
      </c>
      <c r="B5253" s="21" t="s">
        <v>356</v>
      </c>
      <c r="C5253" s="23">
        <v>50947.0</v>
      </c>
      <c r="D5253" s="26">
        <f t="shared" si="1"/>
        <v>4668.341056</v>
      </c>
      <c r="E5253" s="37"/>
    </row>
    <row r="5254">
      <c r="A5254" s="21">
        <f t="shared" si="2"/>
        <v>244</v>
      </c>
      <c r="B5254" s="21" t="s">
        <v>311</v>
      </c>
      <c r="C5254" s="23">
        <v>1098040.0</v>
      </c>
      <c r="D5254" s="26">
        <f t="shared" si="1"/>
        <v>100614.8588</v>
      </c>
      <c r="E5254" s="37"/>
    </row>
    <row r="5255">
      <c r="A5255" s="21">
        <f t="shared" si="2"/>
        <v>244</v>
      </c>
      <c r="B5255" s="21" t="s">
        <v>818</v>
      </c>
      <c r="C5255" s="23">
        <v>774142.0</v>
      </c>
      <c r="D5255" s="26">
        <f t="shared" si="1"/>
        <v>70935.65631</v>
      </c>
      <c r="E5255" s="37"/>
    </row>
    <row r="5256">
      <c r="A5256" s="21">
        <f t="shared" si="2"/>
        <v>244</v>
      </c>
      <c r="B5256" s="21" t="s">
        <v>201</v>
      </c>
      <c r="C5256" s="23">
        <v>299300.0</v>
      </c>
      <c r="D5256" s="26">
        <f t="shared" si="1"/>
        <v>27425.25523</v>
      </c>
      <c r="E5256" s="37"/>
    </row>
    <row r="5257">
      <c r="A5257" s="21">
        <f t="shared" si="2"/>
        <v>244</v>
      </c>
      <c r="B5257" s="21" t="s">
        <v>865</v>
      </c>
      <c r="C5257" s="23">
        <v>92700.0</v>
      </c>
      <c r="D5257" s="26">
        <f t="shared" si="1"/>
        <v>8494.223721</v>
      </c>
      <c r="E5257" s="37"/>
    </row>
    <row r="5258">
      <c r="A5258" s="21">
        <f t="shared" si="2"/>
        <v>244</v>
      </c>
      <c r="B5258" s="21" t="s">
        <v>152</v>
      </c>
      <c r="C5258" s="23">
        <v>101255.0</v>
      </c>
      <c r="D5258" s="26">
        <f t="shared" si="1"/>
        <v>9278.129697</v>
      </c>
      <c r="E5258" s="37"/>
    </row>
    <row r="5259">
      <c r="A5259" s="21">
        <f t="shared" si="2"/>
        <v>244</v>
      </c>
      <c r="B5259" s="21" t="s">
        <v>630</v>
      </c>
      <c r="C5259" s="23">
        <v>871777.0</v>
      </c>
      <c r="D5259" s="26">
        <f t="shared" si="1"/>
        <v>79882.08061</v>
      </c>
      <c r="E5259" s="37"/>
    </row>
    <row r="5260">
      <c r="A5260" s="21">
        <f t="shared" si="2"/>
        <v>244</v>
      </c>
      <c r="B5260" s="21" t="s">
        <v>215</v>
      </c>
      <c r="C5260" s="23">
        <v>623829.0</v>
      </c>
      <c r="D5260" s="26">
        <f t="shared" si="1"/>
        <v>57162.27713</v>
      </c>
      <c r="E5260" s="37"/>
    </row>
    <row r="5261">
      <c r="A5261" s="21">
        <f t="shared" si="2"/>
        <v>244</v>
      </c>
      <c r="B5261" s="21" t="s">
        <v>221</v>
      </c>
      <c r="C5261" s="23">
        <v>253493.0</v>
      </c>
      <c r="D5261" s="26">
        <f t="shared" si="1"/>
        <v>23227.89918</v>
      </c>
      <c r="E5261" s="37"/>
    </row>
    <row r="5262">
      <c r="A5262" s="21">
        <f t="shared" si="2"/>
        <v>245</v>
      </c>
      <c r="B5262" s="21" t="s">
        <v>15</v>
      </c>
      <c r="C5262" s="23">
        <v>33121.0</v>
      </c>
      <c r="D5262" s="26">
        <f t="shared" si="1"/>
        <v>3044.997736</v>
      </c>
      <c r="E5262" s="37"/>
    </row>
    <row r="5263">
      <c r="A5263" s="21">
        <f t="shared" si="2"/>
        <v>245</v>
      </c>
      <c r="B5263" s="21" t="s">
        <v>356</v>
      </c>
      <c r="C5263" s="23">
        <v>39558.0</v>
      </c>
      <c r="D5263" s="26">
        <f t="shared" si="1"/>
        <v>3636.786946</v>
      </c>
      <c r="E5263" s="37"/>
    </row>
    <row r="5264">
      <c r="A5264" s="21">
        <f t="shared" si="2"/>
        <v>245</v>
      </c>
      <c r="B5264" s="21" t="s">
        <v>311</v>
      </c>
      <c r="C5264" s="23">
        <v>1018139.0</v>
      </c>
      <c r="D5264" s="26">
        <f t="shared" si="1"/>
        <v>93603.18076</v>
      </c>
      <c r="E5264" s="37"/>
    </row>
    <row r="5265">
      <c r="A5265" s="21">
        <f t="shared" si="2"/>
        <v>245</v>
      </c>
      <c r="B5265" s="21" t="s">
        <v>818</v>
      </c>
      <c r="C5265" s="23">
        <v>792689.0</v>
      </c>
      <c r="D5265" s="26">
        <f t="shared" si="1"/>
        <v>72876.30839</v>
      </c>
      <c r="E5265" s="37"/>
    </row>
    <row r="5266">
      <c r="A5266" s="21">
        <f t="shared" si="2"/>
        <v>245</v>
      </c>
      <c r="B5266" s="21" t="s">
        <v>201</v>
      </c>
      <c r="C5266" s="23">
        <v>322799.0</v>
      </c>
      <c r="D5266" s="26">
        <f t="shared" si="1"/>
        <v>29676.70735</v>
      </c>
      <c r="E5266" s="37"/>
    </row>
    <row r="5267">
      <c r="A5267" s="21">
        <f t="shared" si="2"/>
        <v>245</v>
      </c>
      <c r="B5267" s="21" t="s">
        <v>865</v>
      </c>
      <c r="C5267" s="23">
        <v>94574.0</v>
      </c>
      <c r="D5267" s="26">
        <f t="shared" si="1"/>
        <v>8694.713803</v>
      </c>
      <c r="E5267" s="37"/>
    </row>
    <row r="5268">
      <c r="A5268" s="21">
        <f t="shared" si="2"/>
        <v>245</v>
      </c>
      <c r="B5268" s="21" t="s">
        <v>152</v>
      </c>
      <c r="C5268" s="23">
        <v>103749.0</v>
      </c>
      <c r="D5268" s="26">
        <f t="shared" si="1"/>
        <v>9538.222581</v>
      </c>
      <c r="E5268" s="37"/>
    </row>
    <row r="5269">
      <c r="A5269" s="21">
        <f t="shared" si="2"/>
        <v>245</v>
      </c>
      <c r="B5269" s="21" t="s">
        <v>630</v>
      </c>
      <c r="C5269" s="23">
        <v>848654.0</v>
      </c>
      <c r="D5269" s="26">
        <f t="shared" si="1"/>
        <v>78021.4821</v>
      </c>
      <c r="E5269" s="37"/>
    </row>
    <row r="5270">
      <c r="A5270" s="21">
        <f t="shared" si="2"/>
        <v>245</v>
      </c>
      <c r="B5270" s="21" t="s">
        <v>215</v>
      </c>
      <c r="C5270" s="23">
        <v>916674.0</v>
      </c>
      <c r="D5270" s="26">
        <f t="shared" si="1"/>
        <v>84274.939</v>
      </c>
      <c r="E5270" s="37"/>
    </row>
    <row r="5271">
      <c r="A5271" s="21">
        <f t="shared" si="2"/>
        <v>245</v>
      </c>
      <c r="B5271" s="21" t="s">
        <v>221</v>
      </c>
      <c r="C5271" s="23">
        <v>24347.0</v>
      </c>
      <c r="D5271" s="26">
        <f t="shared" si="1"/>
        <v>2238.355118</v>
      </c>
      <c r="E5271" s="37"/>
    </row>
    <row r="5272">
      <c r="A5272" s="21">
        <f t="shared" si="2"/>
        <v>246</v>
      </c>
      <c r="B5272" s="21" t="s">
        <v>15</v>
      </c>
      <c r="C5272" s="23">
        <v>63582.0</v>
      </c>
      <c r="D5272" s="26">
        <f t="shared" si="1"/>
        <v>5863.106955</v>
      </c>
      <c r="E5272" s="37"/>
    </row>
    <row r="5273">
      <c r="A5273" s="21">
        <f t="shared" si="2"/>
        <v>246</v>
      </c>
      <c r="B5273" s="21" t="s">
        <v>356</v>
      </c>
      <c r="C5273" s="23">
        <v>49433.0</v>
      </c>
      <c r="D5273" s="26">
        <f t="shared" si="1"/>
        <v>4558.38077</v>
      </c>
      <c r="E5273" s="37"/>
    </row>
    <row r="5274">
      <c r="A5274" s="21">
        <f t="shared" si="2"/>
        <v>246</v>
      </c>
      <c r="B5274" s="21" t="s">
        <v>311</v>
      </c>
      <c r="C5274" s="23">
        <v>950867.0</v>
      </c>
      <c r="D5274" s="26">
        <f t="shared" si="1"/>
        <v>87682.5976</v>
      </c>
      <c r="E5274" s="37"/>
    </row>
    <row r="5275">
      <c r="A5275" s="21">
        <f t="shared" si="2"/>
        <v>246</v>
      </c>
      <c r="B5275" s="21" t="s">
        <v>818</v>
      </c>
      <c r="C5275" s="23">
        <v>788502.0</v>
      </c>
      <c r="D5275" s="26">
        <f t="shared" si="1"/>
        <v>72710.38282</v>
      </c>
      <c r="E5275" s="37"/>
    </row>
    <row r="5276">
      <c r="A5276" s="21">
        <f t="shared" si="2"/>
        <v>246</v>
      </c>
      <c r="B5276" s="21" t="s">
        <v>201</v>
      </c>
      <c r="C5276" s="23">
        <v>435232.0</v>
      </c>
      <c r="D5276" s="26">
        <f t="shared" si="1"/>
        <v>40134.18524</v>
      </c>
      <c r="E5276" s="37"/>
    </row>
    <row r="5277">
      <c r="A5277" s="21">
        <f t="shared" si="2"/>
        <v>246</v>
      </c>
      <c r="B5277" s="21" t="s">
        <v>865</v>
      </c>
      <c r="C5277" s="23">
        <v>91627.0</v>
      </c>
      <c r="D5277" s="26">
        <f t="shared" si="1"/>
        <v>8449.229357</v>
      </c>
      <c r="E5277" s="37"/>
    </row>
    <row r="5278">
      <c r="A5278" s="21">
        <f t="shared" si="2"/>
        <v>246</v>
      </c>
      <c r="B5278" s="21" t="s">
        <v>152</v>
      </c>
      <c r="C5278" s="23">
        <v>94233.0</v>
      </c>
      <c r="D5278" s="26">
        <f t="shared" si="1"/>
        <v>8689.537254</v>
      </c>
      <c r="E5278" s="37"/>
    </row>
    <row r="5279">
      <c r="A5279" s="21">
        <f t="shared" si="2"/>
        <v>246</v>
      </c>
      <c r="B5279" s="21" t="s">
        <v>630</v>
      </c>
      <c r="C5279" s="23">
        <v>668820.0</v>
      </c>
      <c r="D5279" s="26">
        <f t="shared" si="1"/>
        <v>61674.10892</v>
      </c>
      <c r="E5279" s="37"/>
    </row>
    <row r="5280">
      <c r="A5280" s="21">
        <f t="shared" si="2"/>
        <v>246</v>
      </c>
      <c r="B5280" s="21" t="s">
        <v>215</v>
      </c>
      <c r="C5280" s="23">
        <v>1052008.0</v>
      </c>
      <c r="D5280" s="26">
        <f t="shared" si="1"/>
        <v>97009.14443</v>
      </c>
      <c r="E5280" s="37"/>
    </row>
    <row r="5281">
      <c r="A5281" s="21">
        <f t="shared" si="2"/>
        <v>247</v>
      </c>
      <c r="B5281" s="21" t="s">
        <v>15</v>
      </c>
      <c r="C5281" s="23">
        <v>391057.0</v>
      </c>
      <c r="D5281" s="26">
        <f t="shared" si="1"/>
        <v>36158.79299</v>
      </c>
      <c r="E5281" s="37"/>
    </row>
    <row r="5282">
      <c r="A5282" s="21">
        <f t="shared" si="2"/>
        <v>247</v>
      </c>
      <c r="B5282" s="21" t="s">
        <v>356</v>
      </c>
      <c r="C5282" s="23">
        <v>71788.0</v>
      </c>
      <c r="D5282" s="26">
        <f t="shared" si="1"/>
        <v>6637.823721</v>
      </c>
      <c r="E5282" s="37"/>
    </row>
    <row r="5283">
      <c r="A5283" s="21">
        <f t="shared" si="2"/>
        <v>247</v>
      </c>
      <c r="B5283" s="21" t="s">
        <v>311</v>
      </c>
      <c r="C5283" s="23">
        <v>921067.0</v>
      </c>
      <c r="D5283" s="26">
        <f t="shared" si="1"/>
        <v>85165.77118</v>
      </c>
      <c r="E5283" s="37"/>
    </row>
    <row r="5284">
      <c r="A5284" s="21">
        <f t="shared" si="2"/>
        <v>247</v>
      </c>
      <c r="B5284" s="21" t="s">
        <v>818</v>
      </c>
      <c r="C5284" s="23">
        <v>765265.0</v>
      </c>
      <c r="D5284" s="26">
        <f t="shared" si="1"/>
        <v>70759.65579</v>
      </c>
      <c r="E5284" s="37"/>
    </row>
    <row r="5285">
      <c r="A5285" s="21">
        <f t="shared" si="2"/>
        <v>247</v>
      </c>
      <c r="B5285" s="21" t="s">
        <v>201</v>
      </c>
      <c r="C5285" s="23">
        <v>508901.0</v>
      </c>
      <c r="D5285" s="26">
        <f t="shared" si="1"/>
        <v>47055.1503</v>
      </c>
      <c r="E5285" s="37"/>
    </row>
    <row r="5286">
      <c r="A5286" s="21">
        <f t="shared" si="2"/>
        <v>247</v>
      </c>
      <c r="B5286" s="21" t="s">
        <v>865</v>
      </c>
      <c r="C5286" s="23">
        <v>11265.0</v>
      </c>
      <c r="D5286" s="26">
        <f t="shared" si="1"/>
        <v>1041.609799</v>
      </c>
      <c r="E5286" s="37"/>
    </row>
    <row r="5287">
      <c r="A5287" s="21">
        <f t="shared" si="2"/>
        <v>247</v>
      </c>
      <c r="B5287" s="21" t="s">
        <v>152</v>
      </c>
      <c r="C5287" s="23">
        <v>805.0</v>
      </c>
      <c r="D5287" s="26">
        <f t="shared" si="1"/>
        <v>74.43372284</v>
      </c>
      <c r="E5287" s="37"/>
    </row>
    <row r="5288">
      <c r="A5288" s="21">
        <f t="shared" si="2"/>
        <v>247</v>
      </c>
      <c r="B5288" s="21" t="s">
        <v>630</v>
      </c>
      <c r="C5288" s="23">
        <v>384035.0</v>
      </c>
      <c r="D5288" s="26">
        <f t="shared" si="1"/>
        <v>35509.50901</v>
      </c>
      <c r="E5288" s="37"/>
    </row>
    <row r="5289">
      <c r="A5289" s="21">
        <f t="shared" si="2"/>
        <v>247</v>
      </c>
      <c r="B5289" s="21" t="s">
        <v>215</v>
      </c>
      <c r="C5289" s="23">
        <v>1140121.0</v>
      </c>
      <c r="D5289" s="26">
        <f t="shared" si="1"/>
        <v>105420.4354</v>
      </c>
      <c r="E5289" s="37"/>
    </row>
    <row r="5290">
      <c r="A5290" s="21">
        <f t="shared" si="2"/>
        <v>248</v>
      </c>
      <c r="B5290" s="21" t="s">
        <v>15</v>
      </c>
      <c r="C5290" s="23">
        <v>522777.0</v>
      </c>
      <c r="D5290" s="26">
        <f t="shared" si="1"/>
        <v>48455.19366</v>
      </c>
      <c r="E5290" s="37"/>
    </row>
    <row r="5291">
      <c r="A5291" s="21">
        <f t="shared" si="2"/>
        <v>248</v>
      </c>
      <c r="B5291" s="21" t="s">
        <v>311</v>
      </c>
      <c r="C5291" s="23">
        <v>856147.0</v>
      </c>
      <c r="D5291" s="26">
        <f t="shared" si="1"/>
        <v>79354.61714</v>
      </c>
      <c r="E5291" s="37"/>
    </row>
    <row r="5292">
      <c r="A5292" s="21">
        <f t="shared" si="2"/>
        <v>248</v>
      </c>
      <c r="B5292" s="21" t="s">
        <v>818</v>
      </c>
      <c r="C5292" s="23">
        <v>769442.0</v>
      </c>
      <c r="D5292" s="26">
        <f t="shared" si="1"/>
        <v>71318.09762</v>
      </c>
      <c r="E5292" s="37"/>
    </row>
    <row r="5293">
      <c r="A5293" s="21">
        <f t="shared" si="2"/>
        <v>248</v>
      </c>
      <c r="B5293" s="21" t="s">
        <v>201</v>
      </c>
      <c r="C5293" s="23">
        <v>540556.0</v>
      </c>
      <c r="D5293" s="26">
        <f t="shared" si="1"/>
        <v>50103.09494</v>
      </c>
      <c r="E5293" s="37"/>
    </row>
    <row r="5294">
      <c r="A5294" s="21">
        <f t="shared" si="2"/>
        <v>248</v>
      </c>
      <c r="B5294" s="21" t="s">
        <v>630</v>
      </c>
      <c r="C5294" s="23">
        <v>317544.0</v>
      </c>
      <c r="D5294" s="26">
        <f t="shared" si="1"/>
        <v>29432.54201</v>
      </c>
      <c r="E5294" s="37"/>
    </row>
    <row r="5295">
      <c r="A5295" s="21">
        <f t="shared" si="2"/>
        <v>248</v>
      </c>
      <c r="B5295" s="21" t="s">
        <v>803</v>
      </c>
      <c r="C5295" s="23">
        <v>3232.0</v>
      </c>
      <c r="D5295" s="26">
        <f t="shared" si="1"/>
        <v>299.5678576</v>
      </c>
      <c r="E5295" s="37"/>
    </row>
    <row r="5296">
      <c r="A5296" s="21">
        <f t="shared" si="2"/>
        <v>248</v>
      </c>
      <c r="B5296" s="21" t="s">
        <v>215</v>
      </c>
      <c r="C5296" s="23">
        <v>1075955.0</v>
      </c>
      <c r="D5296" s="26">
        <f t="shared" si="1"/>
        <v>99728.19748</v>
      </c>
      <c r="E5296" s="37"/>
    </row>
    <row r="5297">
      <c r="A5297" s="21">
        <f t="shared" si="2"/>
        <v>248</v>
      </c>
      <c r="B5297" s="21" t="s">
        <v>480</v>
      </c>
      <c r="C5297" s="23">
        <v>2545.0</v>
      </c>
      <c r="D5297" s="26">
        <f t="shared" si="1"/>
        <v>235.8911503</v>
      </c>
      <c r="E5297" s="37"/>
    </row>
    <row r="5298">
      <c r="A5298" s="21">
        <f t="shared" si="2"/>
        <v>248</v>
      </c>
      <c r="B5298" s="21" t="s">
        <v>266</v>
      </c>
      <c r="C5298" s="23">
        <v>106106.0</v>
      </c>
      <c r="D5298" s="26">
        <f t="shared" si="1"/>
        <v>9834.760861</v>
      </c>
      <c r="E5298" s="37"/>
    </row>
    <row r="5299">
      <c r="A5299" s="21">
        <f t="shared" si="2"/>
        <v>249</v>
      </c>
      <c r="B5299" s="21" t="s">
        <v>15</v>
      </c>
      <c r="C5299" s="23">
        <v>675844.0</v>
      </c>
      <c r="D5299" s="26">
        <f t="shared" si="1"/>
        <v>62775.44177</v>
      </c>
      <c r="E5299" s="37"/>
    </row>
    <row r="5300">
      <c r="A5300" s="21">
        <f t="shared" si="2"/>
        <v>249</v>
      </c>
      <c r="B5300" s="21" t="s">
        <v>311</v>
      </c>
      <c r="C5300" s="23">
        <v>616616.0</v>
      </c>
      <c r="D5300" s="26">
        <f t="shared" si="1"/>
        <v>57274.07775</v>
      </c>
      <c r="E5300" s="37"/>
    </row>
    <row r="5301">
      <c r="A5301" s="21">
        <f t="shared" si="2"/>
        <v>249</v>
      </c>
      <c r="B5301" s="21" t="s">
        <v>818</v>
      </c>
      <c r="C5301" s="23">
        <v>556992.0</v>
      </c>
      <c r="D5301" s="26">
        <f t="shared" si="1"/>
        <v>51735.93146</v>
      </c>
      <c r="E5301" s="37"/>
    </row>
    <row r="5302">
      <c r="A5302" s="21">
        <f t="shared" si="2"/>
        <v>249</v>
      </c>
      <c r="B5302" s="21" t="s">
        <v>201</v>
      </c>
      <c r="C5302" s="23">
        <v>569805.0</v>
      </c>
      <c r="D5302" s="26">
        <f t="shared" si="1"/>
        <v>52926.06075</v>
      </c>
      <c r="E5302" s="37"/>
    </row>
    <row r="5303">
      <c r="A5303" s="21">
        <f t="shared" si="2"/>
        <v>249</v>
      </c>
      <c r="B5303" s="21" t="s">
        <v>630</v>
      </c>
      <c r="C5303" s="23">
        <v>176751.0</v>
      </c>
      <c r="D5303" s="26">
        <f t="shared" si="1"/>
        <v>16417.43081</v>
      </c>
      <c r="E5303" s="37"/>
    </row>
    <row r="5304">
      <c r="A5304" s="21">
        <f t="shared" si="2"/>
        <v>249</v>
      </c>
      <c r="B5304" s="21" t="s">
        <v>803</v>
      </c>
      <c r="C5304" s="23">
        <v>173196.0</v>
      </c>
      <c r="D5304" s="26">
        <f t="shared" si="1"/>
        <v>16087.22636</v>
      </c>
      <c r="E5304" s="37"/>
    </row>
    <row r="5305">
      <c r="A5305" s="21">
        <f t="shared" si="2"/>
        <v>249</v>
      </c>
      <c r="B5305" s="21" t="s">
        <v>215</v>
      </c>
      <c r="C5305" s="23">
        <v>583057.0</v>
      </c>
      <c r="D5305" s="26">
        <f t="shared" si="1"/>
        <v>54156.96633</v>
      </c>
      <c r="E5305" s="37"/>
    </row>
    <row r="5306">
      <c r="A5306" s="21">
        <f t="shared" si="2"/>
        <v>249</v>
      </c>
      <c r="B5306" s="21" t="s">
        <v>480</v>
      </c>
      <c r="C5306" s="23">
        <v>157537.0</v>
      </c>
      <c r="D5306" s="26">
        <f t="shared" si="1"/>
        <v>14632.74775</v>
      </c>
      <c r="E5306" s="37"/>
    </row>
    <row r="5307">
      <c r="A5307" s="21">
        <f t="shared" si="2"/>
        <v>249</v>
      </c>
      <c r="B5307" s="21" t="s">
        <v>902</v>
      </c>
      <c r="C5307" s="23">
        <v>2.0</v>
      </c>
      <c r="D5307" s="26">
        <f t="shared" si="1"/>
        <v>0.1857690289</v>
      </c>
      <c r="E5307" s="37"/>
    </row>
    <row r="5308">
      <c r="A5308" s="21">
        <f t="shared" si="2"/>
        <v>249</v>
      </c>
      <c r="B5308" s="21" t="s">
        <v>266</v>
      </c>
      <c r="C5308" s="23">
        <v>684504.0</v>
      </c>
      <c r="D5308" s="26">
        <f t="shared" si="1"/>
        <v>63579.82167</v>
      </c>
      <c r="E5308" s="37"/>
    </row>
    <row r="5309">
      <c r="A5309" s="21">
        <f t="shared" si="2"/>
        <v>250</v>
      </c>
      <c r="B5309" s="21" t="s">
        <v>15</v>
      </c>
      <c r="C5309" s="23">
        <v>919274.0</v>
      </c>
      <c r="D5309" s="26">
        <f t="shared" si="1"/>
        <v>85541.5112</v>
      </c>
      <c r="E5309" s="37"/>
    </row>
    <row r="5310">
      <c r="A5310" s="21">
        <f t="shared" si="2"/>
        <v>250</v>
      </c>
      <c r="B5310" s="21" t="s">
        <v>712</v>
      </c>
      <c r="C5310" s="23">
        <v>19212.0</v>
      </c>
      <c r="D5310" s="26">
        <f t="shared" si="1"/>
        <v>1787.740666</v>
      </c>
      <c r="E5310" s="37"/>
    </row>
    <row r="5311">
      <c r="A5311" s="21">
        <f t="shared" si="2"/>
        <v>250</v>
      </c>
      <c r="B5311" s="21" t="s">
        <v>302</v>
      </c>
      <c r="C5311" s="23">
        <v>9450.0</v>
      </c>
      <c r="D5311" s="26">
        <f t="shared" si="1"/>
        <v>879.3540129</v>
      </c>
      <c r="E5311" s="37"/>
    </row>
    <row r="5312">
      <c r="A5312" s="21">
        <f t="shared" si="2"/>
        <v>250</v>
      </c>
      <c r="B5312" s="21" t="s">
        <v>311</v>
      </c>
      <c r="C5312" s="23">
        <v>231599.0</v>
      </c>
      <c r="D5312" s="26">
        <f t="shared" si="1"/>
        <v>21551.05926</v>
      </c>
      <c r="E5312" s="37"/>
    </row>
    <row r="5313">
      <c r="A5313" s="21">
        <f t="shared" si="2"/>
        <v>250</v>
      </c>
      <c r="B5313" s="21" t="s">
        <v>818</v>
      </c>
      <c r="C5313" s="23">
        <v>226889.0</v>
      </c>
      <c r="D5313" s="26">
        <f t="shared" si="1"/>
        <v>21112.77806</v>
      </c>
      <c r="E5313" s="37"/>
    </row>
    <row r="5314">
      <c r="A5314" s="21">
        <f t="shared" si="2"/>
        <v>250</v>
      </c>
      <c r="B5314" s="21" t="s">
        <v>201</v>
      </c>
      <c r="C5314" s="23">
        <v>534056.0</v>
      </c>
      <c r="D5314" s="26">
        <f t="shared" si="1"/>
        <v>49695.69172</v>
      </c>
      <c r="E5314" s="37"/>
    </row>
    <row r="5315">
      <c r="A5315" s="21">
        <f t="shared" si="2"/>
        <v>250</v>
      </c>
      <c r="B5315" s="21" t="s">
        <v>803</v>
      </c>
      <c r="C5315" s="23">
        <v>294073.0</v>
      </c>
      <c r="D5315" s="26">
        <f t="shared" si="1"/>
        <v>27364.4733</v>
      </c>
      <c r="E5315" s="37"/>
    </row>
    <row r="5316">
      <c r="A5316" s="21">
        <f t="shared" si="2"/>
        <v>250</v>
      </c>
      <c r="B5316" s="21" t="s">
        <v>215</v>
      </c>
      <c r="C5316" s="23">
        <v>301071.0</v>
      </c>
      <c r="D5316" s="26">
        <f t="shared" si="1"/>
        <v>28015.66053</v>
      </c>
      <c r="E5316" s="37"/>
    </row>
    <row r="5317">
      <c r="A5317" s="21">
        <f t="shared" si="2"/>
        <v>250</v>
      </c>
      <c r="B5317" s="21" t="s">
        <v>480</v>
      </c>
      <c r="C5317" s="23">
        <v>445499.0</v>
      </c>
      <c r="D5317" s="26">
        <f t="shared" si="1"/>
        <v>41455.16756</v>
      </c>
      <c r="E5317" s="37"/>
    </row>
    <row r="5318">
      <c r="A5318" s="21">
        <f t="shared" si="2"/>
        <v>250</v>
      </c>
      <c r="B5318" s="21" t="s">
        <v>902</v>
      </c>
      <c r="C5318" s="23">
        <v>125937.0</v>
      </c>
      <c r="D5318" s="26">
        <f t="shared" si="1"/>
        <v>11718.85781</v>
      </c>
      <c r="E5318" s="37"/>
    </row>
    <row r="5319">
      <c r="A5319" s="21">
        <f t="shared" si="2"/>
        <v>250</v>
      </c>
      <c r="B5319" s="21" t="s">
        <v>266</v>
      </c>
      <c r="C5319" s="23">
        <v>1087244.0</v>
      </c>
      <c r="D5319" s="26">
        <f t="shared" si="1"/>
        <v>101171.6798</v>
      </c>
      <c r="E5319" s="37"/>
    </row>
    <row r="5320">
      <c r="A5320" s="21">
        <f t="shared" si="2"/>
        <v>251</v>
      </c>
      <c r="B5320" s="21" t="s">
        <v>15</v>
      </c>
      <c r="C5320" s="23">
        <v>944233.0</v>
      </c>
      <c r="D5320" s="26">
        <f t="shared" si="1"/>
        <v>87997.16358</v>
      </c>
      <c r="E5320" s="37"/>
    </row>
    <row r="5321">
      <c r="A5321" s="21">
        <f t="shared" si="2"/>
        <v>251</v>
      </c>
      <c r="B5321" s="21" t="s">
        <v>712</v>
      </c>
      <c r="C5321" s="23">
        <v>188820.0</v>
      </c>
      <c r="D5321" s="26">
        <f t="shared" si="1"/>
        <v>17596.95375</v>
      </c>
      <c r="E5321" s="37"/>
    </row>
    <row r="5322">
      <c r="A5322" s="21">
        <f t="shared" si="2"/>
        <v>251</v>
      </c>
      <c r="B5322" s="21" t="s">
        <v>302</v>
      </c>
      <c r="C5322" s="23">
        <v>11507.0</v>
      </c>
      <c r="D5322" s="26">
        <f t="shared" si="1"/>
        <v>1072.387177</v>
      </c>
      <c r="E5322" s="37"/>
    </row>
    <row r="5323">
      <c r="A5323" s="21">
        <f t="shared" si="2"/>
        <v>251</v>
      </c>
      <c r="B5323" s="21" t="s">
        <v>311</v>
      </c>
      <c r="C5323" s="23">
        <v>2666.0</v>
      </c>
      <c r="D5323" s="26">
        <f t="shared" si="1"/>
        <v>248.4560888</v>
      </c>
      <c r="E5323" s="37"/>
    </row>
    <row r="5324">
      <c r="A5324" s="21">
        <f t="shared" si="2"/>
        <v>251</v>
      </c>
      <c r="B5324" s="21" t="s">
        <v>818</v>
      </c>
      <c r="C5324" s="23">
        <v>76.0</v>
      </c>
      <c r="D5324" s="26">
        <f t="shared" si="1"/>
        <v>7.082769223</v>
      </c>
      <c r="E5324" s="37"/>
    </row>
    <row r="5325">
      <c r="A5325" s="21">
        <f t="shared" si="2"/>
        <v>251</v>
      </c>
      <c r="B5325" s="21" t="s">
        <v>201</v>
      </c>
      <c r="C5325" s="23">
        <v>547917.0</v>
      </c>
      <c r="D5325" s="26">
        <f t="shared" si="1"/>
        <v>51062.75874</v>
      </c>
      <c r="E5325" s="37"/>
    </row>
    <row r="5326">
      <c r="A5326" s="21">
        <f t="shared" si="2"/>
        <v>251</v>
      </c>
      <c r="B5326" s="21" t="s">
        <v>803</v>
      </c>
      <c r="C5326" s="23">
        <v>343941.0</v>
      </c>
      <c r="D5326" s="26">
        <f t="shared" si="1"/>
        <v>32053.3517</v>
      </c>
      <c r="E5326" s="37"/>
    </row>
    <row r="5327">
      <c r="A5327" s="21">
        <f t="shared" si="2"/>
        <v>251</v>
      </c>
      <c r="B5327" s="21" t="s">
        <v>215</v>
      </c>
      <c r="C5327" s="23">
        <v>69645.0</v>
      </c>
      <c r="D5327" s="26">
        <f t="shared" si="1"/>
        <v>6490.519244</v>
      </c>
      <c r="E5327" s="37"/>
    </row>
    <row r="5328">
      <c r="A5328" s="21">
        <f t="shared" si="2"/>
        <v>251</v>
      </c>
      <c r="B5328" s="21" t="s">
        <v>480</v>
      </c>
      <c r="C5328" s="23">
        <v>604243.0</v>
      </c>
      <c r="D5328" s="26">
        <f t="shared" si="1"/>
        <v>56312.02268</v>
      </c>
      <c r="E5328" s="37"/>
    </row>
    <row r="5329">
      <c r="A5329" s="21">
        <f t="shared" si="2"/>
        <v>251</v>
      </c>
      <c r="B5329" s="21" t="s">
        <v>902</v>
      </c>
      <c r="C5329" s="23">
        <v>339672.0</v>
      </c>
      <c r="D5329" s="26">
        <f t="shared" si="1"/>
        <v>31655.5051</v>
      </c>
      <c r="E5329" s="37"/>
    </row>
    <row r="5330">
      <c r="A5330" s="21">
        <f t="shared" si="2"/>
        <v>251</v>
      </c>
      <c r="B5330" s="21" t="s">
        <v>266</v>
      </c>
      <c r="C5330" s="23">
        <v>1141584.0</v>
      </c>
      <c r="D5330" s="26">
        <f t="shared" si="1"/>
        <v>106389.1582</v>
      </c>
      <c r="E5330" s="37"/>
    </row>
    <row r="5331">
      <c r="A5331" s="21">
        <f t="shared" si="2"/>
        <v>252</v>
      </c>
      <c r="B5331" s="21" t="s">
        <v>15</v>
      </c>
      <c r="C5331" s="23">
        <v>946905.0</v>
      </c>
      <c r="D5331" s="26">
        <f t="shared" si="1"/>
        <v>88353.18248</v>
      </c>
      <c r="E5331" s="37"/>
    </row>
    <row r="5332">
      <c r="A5332" s="21">
        <f t="shared" si="2"/>
        <v>252</v>
      </c>
      <c r="B5332" s="21" t="s">
        <v>712</v>
      </c>
      <c r="C5332" s="23">
        <v>190523.0</v>
      </c>
      <c r="D5332" s="26">
        <f t="shared" si="1"/>
        <v>17777.19347</v>
      </c>
      <c r="E5332" s="37"/>
    </row>
    <row r="5333">
      <c r="A5333" s="21">
        <f t="shared" si="2"/>
        <v>252</v>
      </c>
      <c r="B5333" s="21" t="s">
        <v>341</v>
      </c>
      <c r="C5333" s="23">
        <v>41736.0</v>
      </c>
      <c r="D5333" s="26">
        <f t="shared" si="1"/>
        <v>3894.274952</v>
      </c>
      <c r="E5333" s="37"/>
    </row>
    <row r="5334">
      <c r="A5334" s="21">
        <f t="shared" si="2"/>
        <v>252</v>
      </c>
      <c r="B5334" s="21" t="s">
        <v>302</v>
      </c>
      <c r="C5334" s="23">
        <v>14629.0</v>
      </c>
      <c r="D5334" s="26">
        <f t="shared" si="1"/>
        <v>1364.99301</v>
      </c>
      <c r="E5334" s="37"/>
    </row>
    <row r="5335">
      <c r="A5335" s="21">
        <f t="shared" si="2"/>
        <v>252</v>
      </c>
      <c r="B5335" s="21" t="s">
        <v>201</v>
      </c>
      <c r="C5335" s="23">
        <v>515159.0</v>
      </c>
      <c r="D5335" s="26">
        <f t="shared" si="1"/>
        <v>48068.11362</v>
      </c>
      <c r="E5335" s="37"/>
    </row>
    <row r="5336">
      <c r="A5336" s="21">
        <f t="shared" si="2"/>
        <v>252</v>
      </c>
      <c r="B5336" s="21" t="s">
        <v>803</v>
      </c>
      <c r="C5336" s="23">
        <v>372962.0</v>
      </c>
      <c r="D5336" s="26">
        <f t="shared" si="1"/>
        <v>34800.09044</v>
      </c>
      <c r="E5336" s="37"/>
    </row>
    <row r="5337">
      <c r="A5337" s="21">
        <f t="shared" si="2"/>
        <v>252</v>
      </c>
      <c r="B5337" s="21" t="s">
        <v>215</v>
      </c>
      <c r="C5337" s="23">
        <v>19021.0</v>
      </c>
      <c r="D5337" s="26">
        <f t="shared" si="1"/>
        <v>1774.798828</v>
      </c>
      <c r="E5337" s="37"/>
    </row>
    <row r="5338">
      <c r="A5338" s="21">
        <f t="shared" si="2"/>
        <v>252</v>
      </c>
      <c r="B5338" s="21" t="s">
        <v>480</v>
      </c>
      <c r="C5338" s="23">
        <v>556044.0</v>
      </c>
      <c r="D5338" s="26">
        <f t="shared" si="1"/>
        <v>51882.98403</v>
      </c>
      <c r="E5338" s="37"/>
    </row>
    <row r="5339">
      <c r="A5339" s="21">
        <f t="shared" si="2"/>
        <v>252</v>
      </c>
      <c r="B5339" s="21" t="s">
        <v>902</v>
      </c>
      <c r="C5339" s="23">
        <v>363043.0</v>
      </c>
      <c r="D5339" s="26">
        <f t="shared" si="1"/>
        <v>33874.57498</v>
      </c>
      <c r="E5339" s="37"/>
    </row>
    <row r="5340">
      <c r="A5340" s="21">
        <f t="shared" si="2"/>
        <v>252</v>
      </c>
      <c r="B5340" s="21" t="s">
        <v>266</v>
      </c>
      <c r="C5340" s="23">
        <v>1174282.0</v>
      </c>
      <c r="D5340" s="26">
        <f t="shared" si="1"/>
        <v>109569.1245</v>
      </c>
      <c r="E5340" s="37"/>
    </row>
    <row r="5341">
      <c r="A5341" s="21">
        <f t="shared" si="2"/>
        <v>253</v>
      </c>
      <c r="B5341" s="21" t="s">
        <v>15</v>
      </c>
      <c r="C5341" s="23">
        <v>1026292.0</v>
      </c>
      <c r="D5341" s="26">
        <f t="shared" si="1"/>
        <v>95847.67638</v>
      </c>
      <c r="E5341" s="37"/>
    </row>
    <row r="5342">
      <c r="A5342" s="21">
        <f t="shared" si="2"/>
        <v>253</v>
      </c>
      <c r="B5342" s="21" t="s">
        <v>712</v>
      </c>
      <c r="C5342" s="23">
        <v>421216.0</v>
      </c>
      <c r="D5342" s="26">
        <f t="shared" si="1"/>
        <v>39338.29247</v>
      </c>
      <c r="E5342" s="37"/>
    </row>
    <row r="5343">
      <c r="A5343" s="21">
        <f t="shared" si="2"/>
        <v>253</v>
      </c>
      <c r="B5343" s="21" t="s">
        <v>341</v>
      </c>
      <c r="C5343" s="23">
        <v>174078.0</v>
      </c>
      <c r="D5343" s="26">
        <f t="shared" si="1"/>
        <v>16257.52886</v>
      </c>
      <c r="E5343" s="37"/>
    </row>
    <row r="5344">
      <c r="A5344" s="21">
        <f t="shared" si="2"/>
        <v>253</v>
      </c>
      <c r="B5344" s="21" t="s">
        <v>302</v>
      </c>
      <c r="C5344" s="23">
        <v>153390.0</v>
      </c>
      <c r="D5344" s="26">
        <f t="shared" si="1"/>
        <v>14325.43085</v>
      </c>
      <c r="E5344" s="37"/>
    </row>
    <row r="5345">
      <c r="A5345" s="21">
        <f t="shared" si="2"/>
        <v>253</v>
      </c>
      <c r="B5345" s="21" t="s">
        <v>201</v>
      </c>
      <c r="C5345" s="23">
        <v>30155.0</v>
      </c>
      <c r="D5345" s="26">
        <f t="shared" si="1"/>
        <v>2816.242045</v>
      </c>
      <c r="E5345" s="37"/>
    </row>
    <row r="5346">
      <c r="A5346" s="21">
        <f t="shared" si="2"/>
        <v>253</v>
      </c>
      <c r="B5346" s="21" t="s">
        <v>764</v>
      </c>
      <c r="C5346" s="23">
        <v>1512.0</v>
      </c>
      <c r="D5346" s="26">
        <f t="shared" si="1"/>
        <v>141.2090192</v>
      </c>
      <c r="E5346" s="37"/>
    </row>
    <row r="5347">
      <c r="A5347" s="21">
        <f t="shared" si="2"/>
        <v>253</v>
      </c>
      <c r="B5347" s="21" t="s">
        <v>803</v>
      </c>
      <c r="C5347" s="23">
        <v>353058.0</v>
      </c>
      <c r="D5347" s="26">
        <f t="shared" si="1"/>
        <v>32972.86633</v>
      </c>
      <c r="E5347" s="37"/>
    </row>
    <row r="5348">
      <c r="A5348" s="21">
        <f t="shared" si="2"/>
        <v>253</v>
      </c>
      <c r="B5348" s="21" t="s">
        <v>480</v>
      </c>
      <c r="C5348" s="23">
        <v>561723.0</v>
      </c>
      <c r="D5348" s="26">
        <f t="shared" si="1"/>
        <v>52460.5515</v>
      </c>
      <c r="E5348" s="37"/>
    </row>
    <row r="5349">
      <c r="A5349" s="21">
        <f t="shared" si="2"/>
        <v>253</v>
      </c>
      <c r="B5349" s="21" t="s">
        <v>902</v>
      </c>
      <c r="C5349" s="23">
        <v>313918.0</v>
      </c>
      <c r="D5349" s="26">
        <f t="shared" si="1"/>
        <v>29317.49529</v>
      </c>
      <c r="E5349" s="37"/>
    </row>
    <row r="5350">
      <c r="A5350" s="21">
        <f t="shared" si="2"/>
        <v>253</v>
      </c>
      <c r="B5350" s="21" t="s">
        <v>266</v>
      </c>
      <c r="C5350" s="23">
        <v>1158962.0</v>
      </c>
      <c r="D5350" s="26">
        <f t="shared" si="1"/>
        <v>108238.0207</v>
      </c>
      <c r="E5350" s="37"/>
    </row>
    <row r="5351">
      <c r="A5351" s="21">
        <f t="shared" si="2"/>
        <v>254</v>
      </c>
      <c r="B5351" s="21" t="s">
        <v>15</v>
      </c>
      <c r="C5351" s="23">
        <v>1039485.0</v>
      </c>
      <c r="D5351" s="26">
        <f t="shared" si="1"/>
        <v>97138.67556</v>
      </c>
      <c r="E5351" s="37"/>
    </row>
    <row r="5352">
      <c r="A5352" s="21">
        <f t="shared" si="2"/>
        <v>254</v>
      </c>
      <c r="B5352" s="21" t="s">
        <v>712</v>
      </c>
      <c r="C5352" s="23">
        <v>336415.0</v>
      </c>
      <c r="D5352" s="26">
        <f t="shared" si="1"/>
        <v>31437.59413</v>
      </c>
      <c r="E5352" s="37"/>
    </row>
    <row r="5353">
      <c r="A5353" s="21">
        <f t="shared" si="2"/>
        <v>254</v>
      </c>
      <c r="B5353" s="21" t="s">
        <v>341</v>
      </c>
      <c r="C5353" s="23">
        <v>343460.0</v>
      </c>
      <c r="D5353" s="26">
        <f t="shared" si="1"/>
        <v>32095.94127</v>
      </c>
      <c r="E5353" s="37"/>
    </row>
    <row r="5354">
      <c r="A5354" s="21">
        <f t="shared" si="2"/>
        <v>254</v>
      </c>
      <c r="B5354" s="21" t="s">
        <v>302</v>
      </c>
      <c r="C5354" s="23">
        <v>99569.0</v>
      </c>
      <c r="D5354" s="26">
        <f t="shared" si="1"/>
        <v>9304.608327</v>
      </c>
      <c r="E5354" s="37"/>
    </row>
    <row r="5355">
      <c r="A5355" s="21">
        <f t="shared" si="2"/>
        <v>254</v>
      </c>
      <c r="B5355" s="21" t="s">
        <v>764</v>
      </c>
      <c r="C5355" s="23">
        <v>19.0</v>
      </c>
      <c r="D5355" s="26">
        <f t="shared" si="1"/>
        <v>1.775528108</v>
      </c>
      <c r="E5355" s="37"/>
    </row>
    <row r="5356">
      <c r="A5356" s="21">
        <f t="shared" si="2"/>
        <v>254</v>
      </c>
      <c r="B5356" s="21" t="s">
        <v>803</v>
      </c>
      <c r="C5356" s="23">
        <v>275600.0</v>
      </c>
      <c r="D5356" s="26">
        <f t="shared" si="1"/>
        <v>25754.50246</v>
      </c>
      <c r="E5356" s="37"/>
    </row>
    <row r="5357">
      <c r="A5357" s="21">
        <f t="shared" si="2"/>
        <v>254</v>
      </c>
      <c r="B5357" s="21" t="s">
        <v>480</v>
      </c>
      <c r="C5357" s="23">
        <v>599090.0</v>
      </c>
      <c r="D5357" s="26">
        <f t="shared" si="1"/>
        <v>55984.27023</v>
      </c>
      <c r="E5357" s="37"/>
    </row>
    <row r="5358">
      <c r="A5358" s="21">
        <f t="shared" si="2"/>
        <v>254</v>
      </c>
      <c r="B5358" s="21" t="s">
        <v>902</v>
      </c>
      <c r="C5358" s="23">
        <v>375677.0</v>
      </c>
      <c r="D5358" s="26">
        <f t="shared" si="1"/>
        <v>35106.5828</v>
      </c>
      <c r="E5358" s="37"/>
    </row>
    <row r="5359">
      <c r="A5359" s="21">
        <f t="shared" si="2"/>
        <v>254</v>
      </c>
      <c r="B5359" s="21" t="s">
        <v>266</v>
      </c>
      <c r="C5359" s="23">
        <v>1124989.0</v>
      </c>
      <c r="D5359" s="26">
        <f t="shared" si="1"/>
        <v>105128.9258</v>
      </c>
      <c r="E5359" s="37"/>
    </row>
    <row r="5360">
      <c r="A5360" s="21">
        <f t="shared" si="2"/>
        <v>255</v>
      </c>
      <c r="B5360" s="21" t="s">
        <v>15</v>
      </c>
      <c r="C5360" s="23">
        <v>1105497.0</v>
      </c>
      <c r="D5360" s="26">
        <f t="shared" si="1"/>
        <v>103338.7473</v>
      </c>
      <c r="E5360" s="37"/>
    </row>
    <row r="5361">
      <c r="A5361" s="21">
        <f t="shared" si="2"/>
        <v>255</v>
      </c>
      <c r="B5361" s="21" t="s">
        <v>712</v>
      </c>
      <c r="C5361" s="23">
        <v>353632.0</v>
      </c>
      <c r="D5361" s="26">
        <f t="shared" si="1"/>
        <v>33056.52379</v>
      </c>
      <c r="E5361" s="37"/>
    </row>
    <row r="5362">
      <c r="A5362" s="21">
        <f t="shared" si="2"/>
        <v>255</v>
      </c>
      <c r="B5362" s="21" t="s">
        <v>341</v>
      </c>
      <c r="C5362" s="23">
        <v>427008.0</v>
      </c>
      <c r="D5362" s="26">
        <f t="shared" si="1"/>
        <v>39915.50569</v>
      </c>
      <c r="E5362" s="37"/>
    </row>
    <row r="5363">
      <c r="A5363" s="21">
        <f t="shared" si="2"/>
        <v>255</v>
      </c>
      <c r="B5363" s="21" t="s">
        <v>764</v>
      </c>
      <c r="C5363" s="23">
        <v>9121.0</v>
      </c>
      <c r="D5363" s="26">
        <f t="shared" si="1"/>
        <v>852.6054018</v>
      </c>
      <c r="E5363" s="37"/>
    </row>
    <row r="5364">
      <c r="A5364" s="21">
        <f t="shared" si="2"/>
        <v>255</v>
      </c>
      <c r="B5364" s="21" t="s">
        <v>803</v>
      </c>
      <c r="C5364" s="23">
        <v>206292.0</v>
      </c>
      <c r="D5364" s="26">
        <f t="shared" si="1"/>
        <v>19283.59539</v>
      </c>
      <c r="E5364" s="37"/>
    </row>
    <row r="5365">
      <c r="A5365" s="21">
        <f t="shared" si="2"/>
        <v>255</v>
      </c>
      <c r="B5365" s="21" t="s">
        <v>480</v>
      </c>
      <c r="C5365" s="23">
        <v>642228.0</v>
      </c>
      <c r="D5365" s="26">
        <f t="shared" si="1"/>
        <v>60033.66539</v>
      </c>
      <c r="E5365" s="37"/>
    </row>
    <row r="5366">
      <c r="A5366" s="21">
        <f t="shared" si="2"/>
        <v>255</v>
      </c>
      <c r="B5366" s="21" t="s">
        <v>902</v>
      </c>
      <c r="C5366" s="23">
        <v>344703.0</v>
      </c>
      <c r="D5366" s="26">
        <f t="shared" si="1"/>
        <v>32221.86601</v>
      </c>
      <c r="E5366" s="37"/>
    </row>
    <row r="5367">
      <c r="A5367" s="21">
        <f t="shared" si="2"/>
        <v>255</v>
      </c>
      <c r="B5367" s="21" t="s">
        <v>266</v>
      </c>
      <c r="C5367" s="23">
        <v>1105823.0</v>
      </c>
      <c r="D5367" s="26">
        <f t="shared" si="1"/>
        <v>103369.2208</v>
      </c>
      <c r="E5367" s="37"/>
    </row>
    <row r="5368">
      <c r="A5368" s="21">
        <f t="shared" si="2"/>
        <v>256</v>
      </c>
      <c r="B5368" s="21" t="s">
        <v>15</v>
      </c>
      <c r="C5368" s="23">
        <v>1359565.0</v>
      </c>
      <c r="D5368" s="26">
        <f t="shared" si="1"/>
        <v>127088.3086</v>
      </c>
      <c r="E5368" s="37"/>
    </row>
    <row r="5369">
      <c r="A5369" s="21">
        <f t="shared" si="2"/>
        <v>256</v>
      </c>
      <c r="B5369" s="21" t="s">
        <v>712</v>
      </c>
      <c r="C5369" s="23">
        <v>323714.0</v>
      </c>
      <c r="D5369" s="26">
        <f t="shared" si="1"/>
        <v>30259.87337</v>
      </c>
      <c r="E5369" s="37"/>
    </row>
    <row r="5370">
      <c r="A5370" s="21">
        <f t="shared" si="2"/>
        <v>256</v>
      </c>
      <c r="B5370" s="21" t="s">
        <v>341</v>
      </c>
      <c r="C5370" s="23">
        <v>455667.0</v>
      </c>
      <c r="D5370" s="26">
        <f t="shared" si="1"/>
        <v>42594.46833</v>
      </c>
      <c r="E5370" s="37"/>
    </row>
    <row r="5371">
      <c r="A5371" s="21">
        <f t="shared" si="2"/>
        <v>256</v>
      </c>
      <c r="B5371" s="21" t="s">
        <v>764</v>
      </c>
      <c r="C5371" s="23">
        <v>25.0</v>
      </c>
      <c r="D5371" s="26">
        <f t="shared" si="1"/>
        <v>2.336929618</v>
      </c>
      <c r="E5371" s="37"/>
    </row>
    <row r="5372">
      <c r="A5372" s="21">
        <f t="shared" si="2"/>
        <v>256</v>
      </c>
      <c r="B5372" s="21" t="s">
        <v>803</v>
      </c>
      <c r="C5372" s="23">
        <v>145629.0</v>
      </c>
      <c r="D5372" s="26">
        <f t="shared" si="1"/>
        <v>13612.98893</v>
      </c>
      <c r="E5372" s="37"/>
    </row>
    <row r="5373">
      <c r="A5373" s="21">
        <f t="shared" si="2"/>
        <v>256</v>
      </c>
      <c r="B5373" s="21" t="s">
        <v>480</v>
      </c>
      <c r="C5373" s="23">
        <v>622259.0</v>
      </c>
      <c r="D5373" s="26">
        <f t="shared" si="1"/>
        <v>58167.01949</v>
      </c>
      <c r="E5373" s="37"/>
    </row>
    <row r="5374">
      <c r="A5374" s="21">
        <f t="shared" si="2"/>
        <v>256</v>
      </c>
      <c r="B5374" s="21" t="s">
        <v>902</v>
      </c>
      <c r="C5374" s="23">
        <v>204158.0</v>
      </c>
      <c r="D5374" s="26">
        <f t="shared" si="1"/>
        <v>19084.11508</v>
      </c>
      <c r="E5374" s="37"/>
    </row>
    <row r="5375">
      <c r="A5375" s="21">
        <f t="shared" si="2"/>
        <v>256</v>
      </c>
      <c r="B5375" s="21" t="s">
        <v>266</v>
      </c>
      <c r="C5375" s="23">
        <v>1083287.0</v>
      </c>
      <c r="D5375" s="26">
        <f t="shared" si="1"/>
        <v>101262.619</v>
      </c>
      <c r="E5375" s="37"/>
    </row>
    <row r="5376">
      <c r="A5376" s="21">
        <f t="shared" si="2"/>
        <v>257</v>
      </c>
      <c r="B5376" s="21" t="s">
        <v>15</v>
      </c>
      <c r="C5376" s="23">
        <v>1355760.0</v>
      </c>
      <c r="D5376" s="26">
        <f t="shared" si="1"/>
        <v>126694.2099</v>
      </c>
      <c r="E5376" s="37"/>
    </row>
    <row r="5377">
      <c r="A5377" s="21">
        <f t="shared" si="2"/>
        <v>257</v>
      </c>
      <c r="B5377" s="21" t="s">
        <v>712</v>
      </c>
      <c r="C5377" s="23">
        <v>244473.0</v>
      </c>
      <c r="D5377" s="26">
        <f t="shared" si="1"/>
        <v>22845.72017</v>
      </c>
      <c r="E5377" s="37"/>
    </row>
    <row r="5378">
      <c r="A5378" s="21">
        <f t="shared" si="2"/>
        <v>257</v>
      </c>
      <c r="B5378" s="21" t="s">
        <v>341</v>
      </c>
      <c r="C5378" s="23">
        <v>508805.0</v>
      </c>
      <c r="D5378" s="26">
        <f t="shared" si="1"/>
        <v>47547.24101</v>
      </c>
      <c r="E5378" s="37"/>
    </row>
    <row r="5379">
      <c r="A5379" s="21">
        <f t="shared" si="2"/>
        <v>257</v>
      </c>
      <c r="B5379" s="21" t="s">
        <v>302</v>
      </c>
      <c r="C5379" s="23">
        <v>2.0</v>
      </c>
      <c r="D5379" s="26">
        <f t="shared" si="1"/>
        <v>0.1868976956</v>
      </c>
      <c r="E5379" s="37"/>
    </row>
    <row r="5380">
      <c r="A5380" s="21">
        <f t="shared" si="2"/>
        <v>257</v>
      </c>
      <c r="B5380" s="21" t="s">
        <v>859</v>
      </c>
      <c r="C5380" s="23">
        <v>93587.0</v>
      </c>
      <c r="D5380" s="26">
        <f t="shared" si="1"/>
        <v>8745.59732</v>
      </c>
      <c r="E5380" s="37"/>
    </row>
    <row r="5381">
      <c r="A5381" s="21">
        <f t="shared" si="2"/>
        <v>257</v>
      </c>
      <c r="B5381" s="21" t="s">
        <v>803</v>
      </c>
      <c r="C5381" s="23">
        <v>75243.0</v>
      </c>
      <c r="D5381" s="26">
        <f t="shared" si="1"/>
        <v>7031.371655</v>
      </c>
      <c r="E5381" s="37"/>
    </row>
    <row r="5382">
      <c r="A5382" s="21">
        <f t="shared" si="2"/>
        <v>257</v>
      </c>
      <c r="B5382" s="21" t="s">
        <v>726</v>
      </c>
      <c r="C5382" s="23">
        <v>15546.0</v>
      </c>
      <c r="D5382" s="26">
        <f t="shared" si="1"/>
        <v>1452.755788</v>
      </c>
      <c r="E5382" s="37"/>
    </row>
    <row r="5383">
      <c r="A5383" s="21">
        <f t="shared" si="2"/>
        <v>257</v>
      </c>
      <c r="B5383" s="21" t="s">
        <v>480</v>
      </c>
      <c r="C5383" s="23">
        <v>637943.0</v>
      </c>
      <c r="D5383" s="26">
        <f t="shared" si="1"/>
        <v>59615.03832</v>
      </c>
      <c r="E5383" s="37"/>
    </row>
    <row r="5384">
      <c r="A5384" s="21">
        <f t="shared" si="2"/>
        <v>257</v>
      </c>
      <c r="B5384" s="21" t="s">
        <v>902</v>
      </c>
      <c r="C5384" s="23">
        <v>118683.0</v>
      </c>
      <c r="D5384" s="26">
        <f t="shared" si="1"/>
        <v>11090.7896</v>
      </c>
      <c r="E5384" s="37"/>
    </row>
    <row r="5385">
      <c r="A5385" s="21">
        <f t="shared" si="2"/>
        <v>257</v>
      </c>
      <c r="B5385" s="21" t="s">
        <v>266</v>
      </c>
      <c r="C5385" s="23">
        <v>1144262.0</v>
      </c>
      <c r="D5385" s="26">
        <f t="shared" si="1"/>
        <v>106929.9655</v>
      </c>
      <c r="E5385" s="37"/>
    </row>
    <row r="5386">
      <c r="A5386" s="21">
        <f t="shared" si="2"/>
        <v>258</v>
      </c>
      <c r="B5386" s="21" t="s">
        <v>15</v>
      </c>
      <c r="C5386" s="23">
        <v>1424824.0</v>
      </c>
      <c r="D5386" s="26">
        <f t="shared" si="1"/>
        <v>133067.46</v>
      </c>
      <c r="E5386" s="37"/>
    </row>
    <row r="5387">
      <c r="A5387" s="21">
        <f t="shared" si="2"/>
        <v>258</v>
      </c>
      <c r="B5387" s="21" t="s">
        <v>712</v>
      </c>
      <c r="C5387" s="23">
        <v>208850.0</v>
      </c>
      <c r="D5387" s="26">
        <f t="shared" si="1"/>
        <v>19504.96273</v>
      </c>
      <c r="E5387" s="37"/>
    </row>
    <row r="5388">
      <c r="A5388" s="21">
        <f t="shared" si="2"/>
        <v>258</v>
      </c>
      <c r="B5388" s="21" t="s">
        <v>341</v>
      </c>
      <c r="C5388" s="23">
        <v>458262.0</v>
      </c>
      <c r="D5388" s="26">
        <f t="shared" si="1"/>
        <v>42798.10022</v>
      </c>
      <c r="E5388" s="37"/>
    </row>
    <row r="5389">
      <c r="A5389" s="21">
        <f t="shared" si="2"/>
        <v>258</v>
      </c>
      <c r="B5389" s="21" t="s">
        <v>302</v>
      </c>
      <c r="C5389" s="23">
        <v>227.0</v>
      </c>
      <c r="D5389" s="26">
        <f t="shared" si="1"/>
        <v>21.20003132</v>
      </c>
      <c r="E5389" s="37"/>
    </row>
    <row r="5390">
      <c r="A5390" s="21">
        <f t="shared" si="2"/>
        <v>258</v>
      </c>
      <c r="B5390" s="21" t="s">
        <v>859</v>
      </c>
      <c r="C5390" s="23">
        <v>258343.0</v>
      </c>
      <c r="D5390" s="26">
        <f t="shared" si="1"/>
        <v>24127.2233</v>
      </c>
      <c r="E5390" s="37"/>
    </row>
    <row r="5391">
      <c r="A5391" s="21">
        <f t="shared" si="2"/>
        <v>258</v>
      </c>
      <c r="B5391" s="21" t="s">
        <v>803</v>
      </c>
      <c r="C5391" s="23">
        <v>4893.0</v>
      </c>
      <c r="D5391" s="26">
        <f t="shared" si="1"/>
        <v>456.9680759</v>
      </c>
      <c r="E5391" s="37"/>
    </row>
    <row r="5392">
      <c r="A5392" s="21">
        <f t="shared" si="2"/>
        <v>258</v>
      </c>
      <c r="B5392" s="21" t="s">
        <v>726</v>
      </c>
      <c r="C5392" s="23">
        <v>133434.0</v>
      </c>
      <c r="D5392" s="26">
        <f t="shared" si="1"/>
        <v>12461.69594</v>
      </c>
      <c r="E5392" s="37"/>
    </row>
    <row r="5393">
      <c r="A5393" s="21">
        <f t="shared" si="2"/>
        <v>258</v>
      </c>
      <c r="B5393" s="21" t="s">
        <v>480</v>
      </c>
      <c r="C5393" s="23">
        <v>557254.0</v>
      </c>
      <c r="D5393" s="26">
        <f t="shared" si="1"/>
        <v>52043.18172</v>
      </c>
      <c r="E5393" s="37"/>
    </row>
    <row r="5394">
      <c r="A5394" s="21">
        <f t="shared" si="2"/>
        <v>258</v>
      </c>
      <c r="B5394" s="21" t="s">
        <v>902</v>
      </c>
      <c r="C5394" s="23">
        <v>1006.0</v>
      </c>
      <c r="D5394" s="26">
        <f t="shared" si="1"/>
        <v>93.95256169</v>
      </c>
      <c r="E5394" s="37"/>
    </row>
    <row r="5395">
      <c r="A5395" s="21">
        <f t="shared" si="2"/>
        <v>258</v>
      </c>
      <c r="B5395" s="21" t="s">
        <v>266</v>
      </c>
      <c r="C5395" s="23">
        <v>1147211.0</v>
      </c>
      <c r="D5395" s="26">
        <f t="shared" si="1"/>
        <v>107140.5688</v>
      </c>
      <c r="E5395" s="37"/>
    </row>
    <row r="5396">
      <c r="A5396" s="21">
        <f t="shared" si="2"/>
        <v>259</v>
      </c>
      <c r="B5396" s="21" t="s">
        <v>15</v>
      </c>
      <c r="C5396" s="23">
        <v>1455571.0</v>
      </c>
      <c r="D5396" s="26">
        <f t="shared" si="1"/>
        <v>135815.4516</v>
      </c>
      <c r="E5396" s="37"/>
    </row>
    <row r="5397">
      <c r="A5397" s="21">
        <f t="shared" si="2"/>
        <v>259</v>
      </c>
      <c r="B5397" s="21" t="s">
        <v>712</v>
      </c>
      <c r="C5397" s="23">
        <v>347825.0</v>
      </c>
      <c r="D5397" s="26">
        <f t="shared" si="1"/>
        <v>32454.62395</v>
      </c>
      <c r="E5397" s="37"/>
    </row>
    <row r="5398">
      <c r="A5398" s="21">
        <f t="shared" si="2"/>
        <v>259</v>
      </c>
      <c r="B5398" s="21" t="s">
        <v>341</v>
      </c>
      <c r="C5398" s="23">
        <v>247193.0</v>
      </c>
      <c r="D5398" s="26">
        <f t="shared" si="1"/>
        <v>23064.92017</v>
      </c>
      <c r="E5398" s="37"/>
    </row>
    <row r="5399">
      <c r="A5399" s="21">
        <f t="shared" si="2"/>
        <v>259</v>
      </c>
      <c r="B5399" s="21" t="s">
        <v>859</v>
      </c>
      <c r="C5399" s="23">
        <v>455319.0</v>
      </c>
      <c r="D5399" s="26">
        <f t="shared" si="1"/>
        <v>42484.60267</v>
      </c>
      <c r="E5399" s="37"/>
    </row>
    <row r="5400">
      <c r="A5400" s="21">
        <f t="shared" si="2"/>
        <v>259</v>
      </c>
      <c r="B5400" s="21" t="s">
        <v>195</v>
      </c>
      <c r="C5400" s="23">
        <v>39400.0</v>
      </c>
      <c r="D5400" s="26">
        <f t="shared" si="1"/>
        <v>3676.309017</v>
      </c>
      <c r="E5400" s="37"/>
    </row>
    <row r="5401">
      <c r="A5401" s="21">
        <f t="shared" si="2"/>
        <v>259</v>
      </c>
      <c r="B5401" s="21" t="s">
        <v>726</v>
      </c>
      <c r="C5401" s="23">
        <v>107035.0</v>
      </c>
      <c r="D5401" s="26">
        <f t="shared" si="1"/>
        <v>9987.15065</v>
      </c>
      <c r="E5401" s="37"/>
    </row>
    <row r="5402">
      <c r="A5402" s="21">
        <f t="shared" si="2"/>
        <v>259</v>
      </c>
      <c r="B5402" s="21" t="s">
        <v>480</v>
      </c>
      <c r="C5402" s="23">
        <v>370162.0</v>
      </c>
      <c r="D5402" s="26">
        <f t="shared" si="1"/>
        <v>34538.82991</v>
      </c>
      <c r="E5402" s="37"/>
    </row>
    <row r="5403">
      <c r="A5403" s="21">
        <f t="shared" si="2"/>
        <v>259</v>
      </c>
      <c r="B5403" s="21" t="s">
        <v>266</v>
      </c>
      <c r="C5403" s="23">
        <v>1171799.0</v>
      </c>
      <c r="D5403" s="26">
        <f t="shared" si="1"/>
        <v>109337.4424</v>
      </c>
      <c r="E5403" s="37"/>
    </row>
    <row r="5404">
      <c r="A5404" s="21">
        <f t="shared" si="2"/>
        <v>260</v>
      </c>
      <c r="B5404" s="21" t="s">
        <v>15</v>
      </c>
      <c r="C5404" s="23">
        <v>1455945.0</v>
      </c>
      <c r="D5404" s="26">
        <f t="shared" si="1"/>
        <v>135685.8215</v>
      </c>
      <c r="E5404" s="37"/>
    </row>
    <row r="5405">
      <c r="A5405" s="21">
        <f t="shared" si="2"/>
        <v>260</v>
      </c>
      <c r="B5405" s="21" t="s">
        <v>712</v>
      </c>
      <c r="C5405" s="23">
        <v>408975.0</v>
      </c>
      <c r="D5405" s="26">
        <f t="shared" si="1"/>
        <v>38114.15188</v>
      </c>
      <c r="E5405" s="37"/>
    </row>
    <row r="5406">
      <c r="A5406" s="21">
        <f t="shared" si="2"/>
        <v>260</v>
      </c>
      <c r="B5406" s="21" t="s">
        <v>341</v>
      </c>
      <c r="C5406" s="23">
        <v>123404.0</v>
      </c>
      <c r="D5406" s="26">
        <f t="shared" si="1"/>
        <v>11500.55333</v>
      </c>
      <c r="E5406" s="37"/>
    </row>
    <row r="5407">
      <c r="A5407" s="21">
        <f t="shared" si="2"/>
        <v>260</v>
      </c>
      <c r="B5407" s="21" t="s">
        <v>859</v>
      </c>
      <c r="C5407" s="23">
        <v>638310.0</v>
      </c>
      <c r="D5407" s="26">
        <f t="shared" si="1"/>
        <v>59486.87399</v>
      </c>
      <c r="E5407" s="37"/>
    </row>
    <row r="5408">
      <c r="A5408" s="21">
        <f t="shared" si="2"/>
        <v>260</v>
      </c>
      <c r="B5408" s="21" t="s">
        <v>195</v>
      </c>
      <c r="C5408" s="23">
        <v>136000.0</v>
      </c>
      <c r="D5408" s="26">
        <f t="shared" si="1"/>
        <v>12674.42914</v>
      </c>
      <c r="E5408" s="37"/>
    </row>
    <row r="5409">
      <c r="A5409" s="21">
        <f t="shared" si="2"/>
        <v>260</v>
      </c>
      <c r="B5409" s="21" t="s">
        <v>726</v>
      </c>
      <c r="C5409" s="23">
        <v>222.0</v>
      </c>
      <c r="D5409" s="26">
        <f t="shared" si="1"/>
        <v>20.68914168</v>
      </c>
      <c r="E5409" s="37"/>
    </row>
    <row r="5410">
      <c r="A5410" s="21">
        <f t="shared" si="2"/>
        <v>260</v>
      </c>
      <c r="B5410" s="21" t="s">
        <v>480</v>
      </c>
      <c r="C5410" s="23">
        <v>232844.0</v>
      </c>
      <c r="D5410" s="26">
        <f t="shared" si="1"/>
        <v>21699.74101</v>
      </c>
      <c r="E5410" s="37"/>
    </row>
    <row r="5411">
      <c r="A5411" s="21">
        <f t="shared" si="2"/>
        <v>260</v>
      </c>
      <c r="B5411" s="21" t="s">
        <v>266</v>
      </c>
      <c r="C5411" s="23">
        <v>1198604.0</v>
      </c>
      <c r="D5411" s="26">
        <f t="shared" si="1"/>
        <v>111703.099</v>
      </c>
      <c r="E5411" s="37"/>
    </row>
    <row r="5412">
      <c r="A5412" s="21">
        <f t="shared" si="2"/>
        <v>261</v>
      </c>
      <c r="B5412" s="21" t="s">
        <v>15</v>
      </c>
      <c r="C5412" s="23">
        <v>1580438.0</v>
      </c>
      <c r="D5412" s="26">
        <f t="shared" si="1"/>
        <v>147065.0262</v>
      </c>
      <c r="E5412" s="37"/>
    </row>
    <row r="5413">
      <c r="A5413" s="21">
        <f t="shared" si="2"/>
        <v>261</v>
      </c>
      <c r="B5413" s="21" t="s">
        <v>712</v>
      </c>
      <c r="C5413" s="23">
        <v>414625.0</v>
      </c>
      <c r="D5413" s="26">
        <f t="shared" si="1"/>
        <v>38582.2389</v>
      </c>
      <c r="E5413" s="37"/>
    </row>
    <row r="5414">
      <c r="A5414" s="21">
        <f t="shared" si="2"/>
        <v>261</v>
      </c>
      <c r="B5414" s="21" t="s">
        <v>341</v>
      </c>
      <c r="C5414" s="23">
        <v>24463.0</v>
      </c>
      <c r="D5414" s="26">
        <f t="shared" si="1"/>
        <v>2276.363727</v>
      </c>
      <c r="E5414" s="37"/>
    </row>
    <row r="5415">
      <c r="A5415" s="21">
        <f t="shared" si="2"/>
        <v>261</v>
      </c>
      <c r="B5415" s="21" t="s">
        <v>859</v>
      </c>
      <c r="C5415" s="23">
        <v>707713.0</v>
      </c>
      <c r="D5415" s="26">
        <f t="shared" si="1"/>
        <v>65855.05466</v>
      </c>
      <c r="E5415" s="37"/>
    </row>
    <row r="5416">
      <c r="A5416" s="21">
        <f t="shared" si="2"/>
        <v>261</v>
      </c>
      <c r="B5416" s="21" t="s">
        <v>195</v>
      </c>
      <c r="C5416" s="23">
        <v>83425.0</v>
      </c>
      <c r="D5416" s="26">
        <f t="shared" si="1"/>
        <v>7762.974447</v>
      </c>
      <c r="E5416" s="37"/>
    </row>
    <row r="5417">
      <c r="A5417" s="21">
        <f t="shared" si="2"/>
        <v>261</v>
      </c>
      <c r="B5417" s="21" t="s">
        <v>480</v>
      </c>
      <c r="C5417" s="23">
        <v>159028.0</v>
      </c>
      <c r="D5417" s="26">
        <f t="shared" si="1"/>
        <v>14798.08571</v>
      </c>
      <c r="E5417" s="37"/>
    </row>
    <row r="5418">
      <c r="A5418" s="21">
        <f t="shared" si="2"/>
        <v>261</v>
      </c>
      <c r="B5418" s="21" t="s">
        <v>266</v>
      </c>
      <c r="C5418" s="23">
        <v>1224612.0</v>
      </c>
      <c r="D5418" s="26">
        <f t="shared" si="1"/>
        <v>113954.2303</v>
      </c>
      <c r="E5418" s="37"/>
    </row>
    <row r="5419">
      <c r="A5419" s="21">
        <f t="shared" si="2"/>
        <v>262</v>
      </c>
      <c r="B5419" s="21" t="s">
        <v>15</v>
      </c>
      <c r="C5419" s="23">
        <v>1672216.0</v>
      </c>
      <c r="D5419" s="26">
        <f t="shared" si="1"/>
        <v>155322.9712</v>
      </c>
      <c r="E5419" s="37"/>
    </row>
    <row r="5420">
      <c r="A5420" s="21">
        <f t="shared" si="2"/>
        <v>262</v>
      </c>
      <c r="B5420" s="21" t="s">
        <v>712</v>
      </c>
      <c r="C5420" s="23">
        <v>207178.0</v>
      </c>
      <c r="D5420" s="26">
        <f t="shared" si="1"/>
        <v>19243.62793</v>
      </c>
      <c r="E5420" s="37"/>
    </row>
    <row r="5421">
      <c r="A5421" s="21">
        <f t="shared" si="2"/>
        <v>262</v>
      </c>
      <c r="B5421" s="21" t="s">
        <v>75</v>
      </c>
      <c r="C5421" s="23">
        <v>31312.0</v>
      </c>
      <c r="D5421" s="26">
        <f t="shared" si="1"/>
        <v>2908.399916</v>
      </c>
      <c r="E5421" s="37"/>
    </row>
    <row r="5422">
      <c r="A5422" s="21">
        <f t="shared" si="2"/>
        <v>262</v>
      </c>
      <c r="B5422" s="21" t="s">
        <v>859</v>
      </c>
      <c r="C5422" s="23">
        <v>862215.0</v>
      </c>
      <c r="D5422" s="26">
        <f t="shared" si="1"/>
        <v>80086.42161</v>
      </c>
      <c r="E5422" s="37"/>
    </row>
    <row r="5423">
      <c r="A5423" s="21">
        <f t="shared" si="2"/>
        <v>262</v>
      </c>
      <c r="B5423" s="21" t="s">
        <v>195</v>
      </c>
      <c r="C5423" s="23">
        <v>10003.0</v>
      </c>
      <c r="D5423" s="26">
        <f t="shared" si="1"/>
        <v>929.1237979</v>
      </c>
      <c r="E5423" s="37"/>
    </row>
    <row r="5424">
      <c r="A5424" s="21">
        <f t="shared" si="2"/>
        <v>262</v>
      </c>
      <c r="B5424" s="21" t="s">
        <v>480</v>
      </c>
      <c r="C5424" s="23">
        <v>37301.0</v>
      </c>
      <c r="D5424" s="26">
        <f t="shared" si="1"/>
        <v>3464.685273</v>
      </c>
      <c r="E5424" s="37"/>
    </row>
    <row r="5425">
      <c r="A5425" s="21">
        <f t="shared" si="2"/>
        <v>262</v>
      </c>
      <c r="B5425" s="21" t="s">
        <v>266</v>
      </c>
      <c r="C5425" s="23">
        <v>1374079.0</v>
      </c>
      <c r="D5425" s="26">
        <f t="shared" si="1"/>
        <v>127630.6607</v>
      </c>
      <c r="E5425" s="37"/>
    </row>
    <row r="5426">
      <c r="A5426" s="21">
        <f t="shared" si="2"/>
        <v>263</v>
      </c>
      <c r="B5426" s="21" t="s">
        <v>15</v>
      </c>
      <c r="C5426" s="23">
        <v>1739916.0</v>
      </c>
      <c r="D5426" s="26">
        <f t="shared" si="1"/>
        <v>161269.4643</v>
      </c>
      <c r="E5426" s="37"/>
    </row>
    <row r="5427">
      <c r="A5427" s="21">
        <f t="shared" si="2"/>
        <v>263</v>
      </c>
      <c r="B5427" s="21" t="s">
        <v>712</v>
      </c>
      <c r="C5427" s="23">
        <v>1454.0</v>
      </c>
      <c r="D5427" s="26">
        <f t="shared" si="1"/>
        <v>134.7684607</v>
      </c>
      <c r="E5427" s="37"/>
    </row>
    <row r="5428">
      <c r="A5428" s="21">
        <f t="shared" si="2"/>
        <v>263</v>
      </c>
      <c r="B5428" s="21" t="s">
        <v>75</v>
      </c>
      <c r="C5428" s="23">
        <v>37728.0</v>
      </c>
      <c r="D5428" s="26">
        <f t="shared" si="1"/>
        <v>3496.935685</v>
      </c>
      <c r="E5428" s="37"/>
    </row>
    <row r="5429">
      <c r="A5429" s="21">
        <f t="shared" si="2"/>
        <v>263</v>
      </c>
      <c r="B5429" s="21" t="s">
        <v>859</v>
      </c>
      <c r="C5429" s="23">
        <v>871235.0</v>
      </c>
      <c r="D5429" s="26">
        <f t="shared" si="1"/>
        <v>80753.09482</v>
      </c>
      <c r="E5429" s="37"/>
    </row>
    <row r="5430">
      <c r="A5430" s="21">
        <f t="shared" si="2"/>
        <v>263</v>
      </c>
      <c r="B5430" s="21" t="s">
        <v>266</v>
      </c>
      <c r="C5430" s="23">
        <v>1543971.0</v>
      </c>
      <c r="D5430" s="26">
        <f t="shared" si="1"/>
        <v>143107.6995</v>
      </c>
      <c r="E5430" s="37"/>
    </row>
    <row r="5431">
      <c r="A5431" s="21">
        <f t="shared" si="2"/>
        <v>264</v>
      </c>
      <c r="B5431" s="21" t="s">
        <v>15</v>
      </c>
      <c r="C5431" s="23">
        <v>1780615.0</v>
      </c>
      <c r="D5431" s="26">
        <f t="shared" si="1"/>
        <v>164643.234</v>
      </c>
      <c r="E5431" s="37"/>
    </row>
    <row r="5432">
      <c r="A5432" s="21">
        <f t="shared" si="2"/>
        <v>264</v>
      </c>
      <c r="B5432" s="21" t="s">
        <v>75</v>
      </c>
      <c r="C5432" s="23">
        <v>248072.0</v>
      </c>
      <c r="D5432" s="26">
        <f t="shared" si="1"/>
        <v>22937.79192</v>
      </c>
      <c r="E5432" s="37"/>
    </row>
    <row r="5433">
      <c r="A5433" s="21">
        <f t="shared" si="2"/>
        <v>264</v>
      </c>
      <c r="B5433" s="21" t="s">
        <v>859</v>
      </c>
      <c r="C5433" s="23">
        <v>844371.0</v>
      </c>
      <c r="D5433" s="26">
        <f t="shared" si="1"/>
        <v>78074.13291</v>
      </c>
      <c r="E5433" s="37"/>
    </row>
    <row r="5434">
      <c r="A5434" s="21">
        <f t="shared" si="2"/>
        <v>264</v>
      </c>
      <c r="B5434" s="21" t="s">
        <v>266</v>
      </c>
      <c r="C5434" s="23">
        <v>1321246.0</v>
      </c>
      <c r="D5434" s="26">
        <f t="shared" si="1"/>
        <v>122168.0231</v>
      </c>
      <c r="E5434" s="37"/>
    </row>
    <row r="5435">
      <c r="A5435" s="21">
        <f t="shared" si="2"/>
        <v>265</v>
      </c>
      <c r="B5435" s="21" t="s">
        <v>15</v>
      </c>
      <c r="C5435" s="23">
        <v>1787187.0</v>
      </c>
      <c r="D5435" s="26">
        <f t="shared" si="1"/>
        <v>164802.4367</v>
      </c>
      <c r="E5435" s="37"/>
    </row>
    <row r="5436">
      <c r="A5436" s="21">
        <f t="shared" si="2"/>
        <v>265</v>
      </c>
      <c r="B5436" s="21" t="s">
        <v>75</v>
      </c>
      <c r="C5436" s="23">
        <v>395780.0</v>
      </c>
      <c r="D5436" s="26">
        <f t="shared" si="1"/>
        <v>36496.18557</v>
      </c>
      <c r="E5436" s="37"/>
    </row>
    <row r="5437">
      <c r="A5437" s="21">
        <f t="shared" si="2"/>
        <v>265</v>
      </c>
      <c r="B5437" s="21" t="s">
        <v>859</v>
      </c>
      <c r="C5437" s="23">
        <v>833009.0</v>
      </c>
      <c r="D5437" s="26">
        <f t="shared" si="1"/>
        <v>76814.5208</v>
      </c>
      <c r="E5437" s="37"/>
    </row>
    <row r="5438">
      <c r="A5438" s="21">
        <f t="shared" si="2"/>
        <v>265</v>
      </c>
      <c r="B5438" s="21" t="s">
        <v>266</v>
      </c>
      <c r="C5438" s="23">
        <v>1178328.0</v>
      </c>
      <c r="D5438" s="26">
        <f t="shared" si="1"/>
        <v>108657.5303</v>
      </c>
      <c r="E5438" s="37"/>
    </row>
    <row r="5439">
      <c r="A5439" s="21">
        <f t="shared" si="2"/>
        <v>266</v>
      </c>
      <c r="B5439" s="21" t="s">
        <v>15</v>
      </c>
      <c r="C5439" s="23">
        <v>1790652.0</v>
      </c>
      <c r="D5439" s="26">
        <f t="shared" si="1"/>
        <v>164624.5973</v>
      </c>
      <c r="E5439" s="37"/>
    </row>
    <row r="5440">
      <c r="A5440" s="21">
        <f t="shared" si="2"/>
        <v>266</v>
      </c>
      <c r="B5440" s="21" t="s">
        <v>75</v>
      </c>
      <c r="C5440" s="23">
        <v>561238.0</v>
      </c>
      <c r="D5440" s="26">
        <f t="shared" si="1"/>
        <v>51597.73072</v>
      </c>
      <c r="E5440" s="37"/>
    </row>
    <row r="5441">
      <c r="A5441" s="21">
        <f t="shared" si="2"/>
        <v>266</v>
      </c>
      <c r="B5441" s="21" t="s">
        <v>859</v>
      </c>
      <c r="C5441" s="23">
        <v>804523.0</v>
      </c>
      <c r="D5441" s="26">
        <f t="shared" si="1"/>
        <v>73964.27383</v>
      </c>
      <c r="E5441" s="37"/>
    </row>
    <row r="5442">
      <c r="A5442" s="21">
        <f t="shared" si="2"/>
        <v>266</v>
      </c>
      <c r="B5442" s="21" t="s">
        <v>266</v>
      </c>
      <c r="C5442" s="23">
        <v>1037891.0</v>
      </c>
      <c r="D5442" s="26">
        <f t="shared" si="1"/>
        <v>95419.09197</v>
      </c>
      <c r="E5442" s="37"/>
    </row>
    <row r="5443">
      <c r="A5443" s="21">
        <f t="shared" si="2"/>
        <v>267</v>
      </c>
      <c r="B5443" s="21" t="s">
        <v>15</v>
      </c>
      <c r="C5443" s="23">
        <v>1854791.0</v>
      </c>
      <c r="D5443" s="26">
        <f t="shared" si="1"/>
        <v>169956.9548</v>
      </c>
      <c r="E5443" s="37"/>
    </row>
    <row r="5444">
      <c r="A5444" s="21">
        <f t="shared" si="2"/>
        <v>267</v>
      </c>
      <c r="B5444" s="21" t="s">
        <v>75</v>
      </c>
      <c r="C5444" s="23">
        <v>720556.0</v>
      </c>
      <c r="D5444" s="26">
        <f t="shared" si="1"/>
        <v>66025.50019</v>
      </c>
      <c r="E5444" s="37"/>
    </row>
    <row r="5445">
      <c r="A5445" s="21">
        <f t="shared" si="2"/>
        <v>267</v>
      </c>
      <c r="B5445" s="21" t="s">
        <v>958</v>
      </c>
      <c r="C5445" s="23">
        <v>13020.0</v>
      </c>
      <c r="D5445" s="26">
        <f t="shared" si="1"/>
        <v>1193.039837</v>
      </c>
      <c r="E5445" s="37"/>
    </row>
    <row r="5446">
      <c r="A5446" s="21">
        <f t="shared" si="2"/>
        <v>267</v>
      </c>
      <c r="B5446" s="21" t="s">
        <v>859</v>
      </c>
      <c r="C5446" s="23">
        <v>744171.0</v>
      </c>
      <c r="D5446" s="26">
        <f t="shared" si="1"/>
        <v>68189.3739</v>
      </c>
      <c r="E5446" s="37"/>
    </row>
    <row r="5447">
      <c r="A5447" s="21">
        <f t="shared" si="2"/>
        <v>267</v>
      </c>
      <c r="B5447" s="21" t="s">
        <v>266</v>
      </c>
      <c r="C5447" s="23">
        <v>861766.0</v>
      </c>
      <c r="D5447" s="26">
        <f t="shared" si="1"/>
        <v>78964.75943</v>
      </c>
      <c r="E5447" s="37"/>
    </row>
    <row r="5448">
      <c r="A5448" s="21">
        <f t="shared" si="2"/>
        <v>268</v>
      </c>
      <c r="B5448" s="21" t="s">
        <v>15</v>
      </c>
      <c r="C5448" s="23">
        <v>1849426.0</v>
      </c>
      <c r="D5448" s="26">
        <f t="shared" si="1"/>
        <v>168854.3712</v>
      </c>
      <c r="E5448" s="37"/>
    </row>
    <row r="5449">
      <c r="A5449" s="21">
        <f t="shared" si="2"/>
        <v>268</v>
      </c>
      <c r="B5449" s="21" t="s">
        <v>75</v>
      </c>
      <c r="C5449" s="23">
        <v>802020.0</v>
      </c>
      <c r="D5449" s="26">
        <f t="shared" si="1"/>
        <v>73225.1968</v>
      </c>
      <c r="E5449" s="37"/>
    </row>
    <row r="5450">
      <c r="A5450" s="21">
        <f t="shared" si="2"/>
        <v>268</v>
      </c>
      <c r="B5450" s="21" t="s">
        <v>958</v>
      </c>
      <c r="C5450" s="23">
        <v>193191.0</v>
      </c>
      <c r="D5450" s="26">
        <f t="shared" si="1"/>
        <v>17638.52397</v>
      </c>
      <c r="E5450" s="37"/>
    </row>
    <row r="5451">
      <c r="A5451" s="21">
        <f t="shared" si="2"/>
        <v>268</v>
      </c>
      <c r="B5451" s="21" t="s">
        <v>859</v>
      </c>
      <c r="C5451" s="23">
        <v>726988.0</v>
      </c>
      <c r="D5451" s="26">
        <f t="shared" si="1"/>
        <v>66374.70309</v>
      </c>
      <c r="E5451" s="37"/>
    </row>
    <row r="5452">
      <c r="A5452" s="21">
        <f t="shared" si="2"/>
        <v>268</v>
      </c>
      <c r="B5452" s="21" t="s">
        <v>266</v>
      </c>
      <c r="C5452" s="23">
        <v>622679.0</v>
      </c>
      <c r="D5452" s="26">
        <f t="shared" si="1"/>
        <v>56851.19114</v>
      </c>
      <c r="E5452" s="37"/>
    </row>
    <row r="5453">
      <c r="A5453" s="21">
        <f t="shared" si="2"/>
        <v>269</v>
      </c>
      <c r="B5453" s="21" t="s">
        <v>15</v>
      </c>
      <c r="C5453" s="23">
        <v>1762491.0</v>
      </c>
      <c r="D5453" s="26">
        <f t="shared" si="1"/>
        <v>160289.5009</v>
      </c>
      <c r="E5453" s="37"/>
    </row>
    <row r="5454">
      <c r="A5454" s="21">
        <f t="shared" si="2"/>
        <v>269</v>
      </c>
      <c r="B5454" s="21" t="s">
        <v>541</v>
      </c>
      <c r="C5454" s="23">
        <v>24563.0</v>
      </c>
      <c r="D5454" s="26">
        <f t="shared" si="1"/>
        <v>2233.878647</v>
      </c>
      <c r="E5454" s="37"/>
    </row>
    <row r="5455">
      <c r="A5455" s="21">
        <f t="shared" si="2"/>
        <v>269</v>
      </c>
      <c r="B5455" s="21" t="s">
        <v>75</v>
      </c>
      <c r="C5455" s="23">
        <v>806975.0</v>
      </c>
      <c r="D5455" s="26">
        <f t="shared" si="1"/>
        <v>73390.23006</v>
      </c>
      <c r="E5455" s="37"/>
    </row>
    <row r="5456">
      <c r="A5456" s="21">
        <f t="shared" si="2"/>
        <v>269</v>
      </c>
      <c r="B5456" s="21" t="s">
        <v>958</v>
      </c>
      <c r="C5456" s="23">
        <v>391478.0</v>
      </c>
      <c r="D5456" s="26">
        <f t="shared" si="1"/>
        <v>35602.91271</v>
      </c>
      <c r="E5456" s="37"/>
    </row>
    <row r="5457">
      <c r="A5457" s="21">
        <f t="shared" si="2"/>
        <v>269</v>
      </c>
      <c r="B5457" s="21" t="s">
        <v>859</v>
      </c>
      <c r="C5457" s="23">
        <v>596822.0</v>
      </c>
      <c r="D5457" s="26">
        <f t="shared" si="1"/>
        <v>54277.89446</v>
      </c>
      <c r="E5457" s="37"/>
    </row>
    <row r="5458">
      <c r="A5458" s="21">
        <f t="shared" si="2"/>
        <v>269</v>
      </c>
      <c r="B5458" s="21" t="s">
        <v>266</v>
      </c>
      <c r="C5458" s="23">
        <v>611975.0</v>
      </c>
      <c r="D5458" s="26">
        <f t="shared" si="1"/>
        <v>55655.98196</v>
      </c>
      <c r="E5458" s="37"/>
    </row>
    <row r="5459">
      <c r="A5459" s="21">
        <f t="shared" si="2"/>
        <v>270</v>
      </c>
      <c r="B5459" s="21" t="s">
        <v>15</v>
      </c>
      <c r="C5459" s="23">
        <v>1759542.0</v>
      </c>
      <c r="D5459" s="26">
        <f t="shared" si="1"/>
        <v>159350.1825</v>
      </c>
      <c r="E5459" s="37"/>
    </row>
    <row r="5460">
      <c r="A5460" s="21">
        <f t="shared" si="2"/>
        <v>270</v>
      </c>
      <c r="B5460" s="21" t="s">
        <v>596</v>
      </c>
      <c r="C5460" s="23">
        <v>72.0</v>
      </c>
      <c r="D5460" s="26">
        <f t="shared" si="1"/>
        <v>6.520567931</v>
      </c>
      <c r="E5460" s="37"/>
    </row>
    <row r="5461">
      <c r="A5461" s="21">
        <f t="shared" si="2"/>
        <v>270</v>
      </c>
      <c r="B5461" s="21" t="s">
        <v>541</v>
      </c>
      <c r="C5461" s="23">
        <v>57286.0</v>
      </c>
      <c r="D5461" s="26">
        <f t="shared" si="1"/>
        <v>5188.017423</v>
      </c>
      <c r="E5461" s="37"/>
    </row>
    <row r="5462">
      <c r="A5462" s="21">
        <f t="shared" si="2"/>
        <v>270</v>
      </c>
      <c r="B5462" s="21" t="s">
        <v>75</v>
      </c>
      <c r="C5462" s="23">
        <v>816104.0</v>
      </c>
      <c r="D5462" s="26">
        <f t="shared" si="1"/>
        <v>73909.18848</v>
      </c>
      <c r="E5462" s="37"/>
    </row>
    <row r="5463">
      <c r="A5463" s="21">
        <f t="shared" si="2"/>
        <v>270</v>
      </c>
      <c r="B5463" s="21" t="s">
        <v>958</v>
      </c>
      <c r="C5463" s="23">
        <v>448703.0</v>
      </c>
      <c r="D5463" s="26">
        <f t="shared" si="1"/>
        <v>40636.08878</v>
      </c>
      <c r="E5463" s="37"/>
    </row>
    <row r="5464">
      <c r="A5464" s="21">
        <f t="shared" si="2"/>
        <v>270</v>
      </c>
      <c r="B5464" s="21" t="s">
        <v>859</v>
      </c>
      <c r="C5464" s="23">
        <v>516336.0</v>
      </c>
      <c r="D5464" s="26">
        <f t="shared" si="1"/>
        <v>46761.16615</v>
      </c>
      <c r="E5464" s="37"/>
    </row>
    <row r="5465">
      <c r="A5465" s="21">
        <f t="shared" si="2"/>
        <v>270</v>
      </c>
      <c r="B5465" s="21" t="s">
        <v>266</v>
      </c>
      <c r="C5465" s="23">
        <v>596261.0</v>
      </c>
      <c r="D5465" s="26">
        <f t="shared" si="1"/>
        <v>53999.44937</v>
      </c>
      <c r="E5465" s="37"/>
    </row>
    <row r="5466">
      <c r="A5466" s="21">
        <f t="shared" si="2"/>
        <v>271</v>
      </c>
      <c r="B5466" s="21" t="s">
        <v>15</v>
      </c>
      <c r="C5466" s="23">
        <v>1765676.0</v>
      </c>
      <c r="D5466" s="26">
        <f t="shared" si="1"/>
        <v>159188.314</v>
      </c>
      <c r="E5466" s="37"/>
    </row>
    <row r="5467">
      <c r="A5467" s="21">
        <f t="shared" si="2"/>
        <v>271</v>
      </c>
      <c r="B5467" s="21" t="s">
        <v>596</v>
      </c>
      <c r="C5467" s="23">
        <v>61166.0</v>
      </c>
      <c r="D5467" s="26">
        <f t="shared" si="1"/>
        <v>5514.552168</v>
      </c>
      <c r="E5467" s="37"/>
    </row>
    <row r="5468">
      <c r="A5468" s="21">
        <f t="shared" si="2"/>
        <v>271</v>
      </c>
      <c r="B5468" s="21" t="s">
        <v>541</v>
      </c>
      <c r="C5468" s="23">
        <v>69677.0</v>
      </c>
      <c r="D5468" s="26">
        <f t="shared" si="1"/>
        <v>6281.879662</v>
      </c>
      <c r="E5468" s="37"/>
    </row>
    <row r="5469">
      <c r="A5469" s="21">
        <f t="shared" si="2"/>
        <v>271</v>
      </c>
      <c r="B5469" s="21" t="s">
        <v>75</v>
      </c>
      <c r="C5469" s="23">
        <v>819597.0</v>
      </c>
      <c r="D5469" s="26">
        <f t="shared" si="1"/>
        <v>73892.52874</v>
      </c>
      <c r="E5469" s="37"/>
    </row>
    <row r="5470">
      <c r="A5470" s="21">
        <f t="shared" si="2"/>
        <v>271</v>
      </c>
      <c r="B5470" s="21" t="s">
        <v>958</v>
      </c>
      <c r="C5470" s="23">
        <v>451668.0</v>
      </c>
      <c r="D5470" s="26">
        <f t="shared" si="1"/>
        <v>40721.09912</v>
      </c>
      <c r="E5470" s="37"/>
    </row>
    <row r="5471">
      <c r="A5471" s="21">
        <f t="shared" si="2"/>
        <v>271</v>
      </c>
      <c r="B5471" s="21" t="s">
        <v>859</v>
      </c>
      <c r="C5471" s="23">
        <v>484272.0</v>
      </c>
      <c r="D5471" s="26">
        <f t="shared" si="1"/>
        <v>43660.5828</v>
      </c>
      <c r="E5471" s="37"/>
    </row>
    <row r="5472">
      <c r="A5472" s="21">
        <f t="shared" si="2"/>
        <v>271</v>
      </c>
      <c r="B5472" s="21" t="s">
        <v>266</v>
      </c>
      <c r="C5472" s="23">
        <v>542248.0</v>
      </c>
      <c r="D5472" s="26">
        <f t="shared" si="1"/>
        <v>48887.53366</v>
      </c>
      <c r="E5472" s="37"/>
    </row>
    <row r="5473">
      <c r="A5473" s="21">
        <f t="shared" si="2"/>
        <v>272</v>
      </c>
      <c r="B5473" s="21" t="s">
        <v>15</v>
      </c>
      <c r="C5473" s="23">
        <v>1776033.0</v>
      </c>
      <c r="D5473" s="26">
        <f t="shared" si="1"/>
        <v>159357.1318</v>
      </c>
      <c r="E5473" s="37"/>
    </row>
    <row r="5474">
      <c r="A5474" s="21">
        <f t="shared" si="2"/>
        <v>272</v>
      </c>
      <c r="B5474" s="21" t="s">
        <v>596</v>
      </c>
      <c r="C5474" s="23">
        <v>332888.0</v>
      </c>
      <c r="D5474" s="26">
        <f t="shared" si="1"/>
        <v>29868.85767</v>
      </c>
      <c r="E5474" s="37"/>
    </row>
    <row r="5475">
      <c r="A5475" s="21">
        <f t="shared" si="2"/>
        <v>272</v>
      </c>
      <c r="B5475" s="21" t="s">
        <v>541</v>
      </c>
      <c r="C5475" s="23">
        <v>88447.0</v>
      </c>
      <c r="D5475" s="26">
        <f t="shared" si="1"/>
        <v>7936.035105</v>
      </c>
      <c r="E5475" s="37"/>
    </row>
    <row r="5476">
      <c r="A5476" s="21">
        <f t="shared" si="2"/>
        <v>272</v>
      </c>
      <c r="B5476" s="21" t="s">
        <v>75</v>
      </c>
      <c r="C5476" s="23">
        <v>951993.0</v>
      </c>
      <c r="D5476" s="26">
        <f t="shared" si="1"/>
        <v>85418.94997</v>
      </c>
      <c r="E5476" s="37"/>
    </row>
    <row r="5477">
      <c r="A5477" s="21">
        <f t="shared" si="2"/>
        <v>272</v>
      </c>
      <c r="B5477" s="21" t="s">
        <v>958</v>
      </c>
      <c r="C5477" s="23">
        <v>559946.0</v>
      </c>
      <c r="D5477" s="26">
        <f t="shared" si="1"/>
        <v>50241.96539</v>
      </c>
      <c r="E5477" s="37"/>
    </row>
    <row r="5478">
      <c r="A5478" s="21">
        <f t="shared" si="2"/>
        <v>272</v>
      </c>
      <c r="B5478" s="21" t="s">
        <v>859</v>
      </c>
      <c r="C5478" s="23">
        <v>182958.0</v>
      </c>
      <c r="D5478" s="26">
        <f t="shared" si="1"/>
        <v>16416.17139</v>
      </c>
      <c r="E5478" s="37"/>
    </row>
    <row r="5479">
      <c r="A5479" s="21">
        <f t="shared" si="2"/>
        <v>272</v>
      </c>
      <c r="B5479" s="21" t="s">
        <v>266</v>
      </c>
      <c r="C5479" s="23">
        <v>291459.0</v>
      </c>
      <c r="D5479" s="26">
        <f t="shared" si="1"/>
        <v>26151.58067</v>
      </c>
      <c r="E5479" s="37"/>
    </row>
    <row r="5480">
      <c r="A5480" s="21">
        <f t="shared" si="2"/>
        <v>272</v>
      </c>
      <c r="B5480" s="21" t="s">
        <v>242</v>
      </c>
      <c r="C5480" s="23">
        <v>10580.0</v>
      </c>
      <c r="D5480" s="26">
        <f t="shared" si="1"/>
        <v>949.3058149</v>
      </c>
      <c r="E5480" s="37"/>
    </row>
    <row r="5481">
      <c r="A5481" s="21">
        <f t="shared" si="2"/>
        <v>273</v>
      </c>
      <c r="B5481" s="21" t="s">
        <v>15</v>
      </c>
      <c r="C5481" s="23">
        <v>1748786.0</v>
      </c>
      <c r="D5481" s="26">
        <f t="shared" si="1"/>
        <v>156117.3325</v>
      </c>
      <c r="E5481" s="37"/>
    </row>
    <row r="5482">
      <c r="A5482" s="21">
        <f t="shared" si="2"/>
        <v>273</v>
      </c>
      <c r="B5482" s="21" t="s">
        <v>596</v>
      </c>
      <c r="C5482" s="23">
        <v>533852.0</v>
      </c>
      <c r="D5482" s="26">
        <f t="shared" si="1"/>
        <v>47657.94681</v>
      </c>
      <c r="E5482" s="37"/>
    </row>
    <row r="5483">
      <c r="A5483" s="21">
        <f t="shared" si="2"/>
        <v>273</v>
      </c>
      <c r="B5483" s="21" t="s">
        <v>541</v>
      </c>
      <c r="C5483" s="23">
        <v>68843.0</v>
      </c>
      <c r="D5483" s="26">
        <f t="shared" si="1"/>
        <v>6145.740828</v>
      </c>
      <c r="E5483" s="37"/>
    </row>
    <row r="5484">
      <c r="A5484" s="21">
        <f t="shared" si="2"/>
        <v>273</v>
      </c>
      <c r="B5484" s="21" t="s">
        <v>75</v>
      </c>
      <c r="C5484" s="23">
        <v>967327.0</v>
      </c>
      <c r="D5484" s="26">
        <f t="shared" si="1"/>
        <v>86355.0548</v>
      </c>
      <c r="E5484" s="37"/>
    </row>
    <row r="5485">
      <c r="A5485" s="21">
        <f t="shared" si="2"/>
        <v>273</v>
      </c>
      <c r="B5485" s="21" t="s">
        <v>958</v>
      </c>
      <c r="C5485" s="23">
        <v>730399.0</v>
      </c>
      <c r="D5485" s="26">
        <f t="shared" si="1"/>
        <v>65204.05785</v>
      </c>
      <c r="E5485" s="37"/>
    </row>
    <row r="5486">
      <c r="A5486" s="21">
        <f t="shared" si="2"/>
        <v>273</v>
      </c>
      <c r="B5486" s="21" t="s">
        <v>266</v>
      </c>
      <c r="C5486" s="23">
        <v>137170.0</v>
      </c>
      <c r="D5486" s="26">
        <f t="shared" si="1"/>
        <v>12245.41739</v>
      </c>
      <c r="E5486" s="37"/>
    </row>
    <row r="5487">
      <c r="A5487" s="21">
        <f t="shared" si="2"/>
        <v>273</v>
      </c>
      <c r="B5487" s="21" t="s">
        <v>242</v>
      </c>
      <c r="C5487" s="23">
        <v>7927.0</v>
      </c>
      <c r="D5487" s="26">
        <f t="shared" si="1"/>
        <v>707.6578235</v>
      </c>
      <c r="E5487" s="37"/>
    </row>
    <row r="5488">
      <c r="A5488" s="21">
        <f t="shared" si="2"/>
        <v>274</v>
      </c>
      <c r="B5488" s="21" t="s">
        <v>15</v>
      </c>
      <c r="C5488" s="23">
        <v>1676744.0</v>
      </c>
      <c r="D5488" s="26">
        <f t="shared" si="1"/>
        <v>148884.5115</v>
      </c>
      <c r="E5488" s="37"/>
    </row>
    <row r="5489">
      <c r="A5489" s="21">
        <f t="shared" si="2"/>
        <v>274</v>
      </c>
      <c r="B5489" s="21" t="s">
        <v>596</v>
      </c>
      <c r="C5489" s="23">
        <v>535919.0</v>
      </c>
      <c r="D5489" s="26">
        <f t="shared" si="1"/>
        <v>47586.29732</v>
      </c>
      <c r="E5489" s="37"/>
    </row>
    <row r="5490">
      <c r="A5490" s="21">
        <f t="shared" si="2"/>
        <v>274</v>
      </c>
      <c r="B5490" s="21" t="s">
        <v>541</v>
      </c>
      <c r="C5490" s="23">
        <v>117450.0</v>
      </c>
      <c r="D5490" s="26">
        <f t="shared" si="1"/>
        <v>10428.83462</v>
      </c>
      <c r="E5490" s="37"/>
    </row>
    <row r="5491">
      <c r="A5491" s="21">
        <f t="shared" si="2"/>
        <v>274</v>
      </c>
      <c r="B5491" s="21" t="s">
        <v>75</v>
      </c>
      <c r="C5491" s="23">
        <v>957682.0</v>
      </c>
      <c r="D5491" s="26">
        <f t="shared" si="1"/>
        <v>85036.24688</v>
      </c>
      <c r="E5491" s="37"/>
    </row>
    <row r="5492">
      <c r="A5492" s="21">
        <f t="shared" si="2"/>
        <v>274</v>
      </c>
      <c r="B5492" s="21" t="s">
        <v>958</v>
      </c>
      <c r="C5492" s="23">
        <v>801245.0</v>
      </c>
      <c r="D5492" s="26">
        <f t="shared" si="1"/>
        <v>71145.60745</v>
      </c>
      <c r="E5492" s="37"/>
    </row>
    <row r="5493">
      <c r="A5493" s="21">
        <f t="shared" si="2"/>
        <v>274</v>
      </c>
      <c r="B5493" s="21" t="s">
        <v>266</v>
      </c>
      <c r="C5493" s="23">
        <v>105264.0</v>
      </c>
      <c r="D5493" s="26">
        <f t="shared" si="1"/>
        <v>9346.793082</v>
      </c>
      <c r="E5493" s="37"/>
    </row>
    <row r="5494">
      <c r="A5494" s="21">
        <f t="shared" si="2"/>
        <v>275</v>
      </c>
      <c r="B5494" s="21" t="s">
        <v>15</v>
      </c>
      <c r="C5494" s="23">
        <v>1632315.0</v>
      </c>
      <c r="D5494" s="26">
        <f t="shared" si="1"/>
        <v>144121.9209</v>
      </c>
      <c r="E5494" s="37"/>
    </row>
    <row r="5495">
      <c r="A5495" s="21">
        <f t="shared" si="2"/>
        <v>275</v>
      </c>
      <c r="B5495" s="21" t="s">
        <v>596</v>
      </c>
      <c r="C5495" s="23">
        <v>517493.0</v>
      </c>
      <c r="D5495" s="26">
        <f t="shared" si="1"/>
        <v>45690.98809</v>
      </c>
      <c r="E5495" s="37"/>
    </row>
    <row r="5496">
      <c r="A5496" s="21">
        <f t="shared" si="2"/>
        <v>275</v>
      </c>
      <c r="B5496" s="21" t="s">
        <v>541</v>
      </c>
      <c r="C5496" s="23">
        <v>154496.0</v>
      </c>
      <c r="D5496" s="26">
        <f t="shared" si="1"/>
        <v>13640.90895</v>
      </c>
      <c r="E5496" s="37"/>
    </row>
    <row r="5497">
      <c r="A5497" s="21">
        <f t="shared" si="2"/>
        <v>275</v>
      </c>
      <c r="B5497" s="21" t="s">
        <v>75</v>
      </c>
      <c r="C5497" s="23">
        <v>880747.0</v>
      </c>
      <c r="D5497" s="26">
        <f t="shared" si="1"/>
        <v>77763.75851</v>
      </c>
      <c r="E5497" s="37"/>
    </row>
    <row r="5498">
      <c r="A5498" s="21">
        <f t="shared" si="2"/>
        <v>275</v>
      </c>
      <c r="B5498" s="21" t="s">
        <v>958</v>
      </c>
      <c r="C5498" s="23">
        <v>994868.0</v>
      </c>
      <c r="D5498" s="26">
        <f t="shared" si="1"/>
        <v>87839.83926</v>
      </c>
      <c r="E5498" s="37"/>
    </row>
    <row r="5499">
      <c r="A5499" s="21">
        <f t="shared" si="2"/>
        <v>275</v>
      </c>
      <c r="B5499" s="21" t="s">
        <v>266</v>
      </c>
      <c r="C5499" s="23">
        <v>14385.0</v>
      </c>
      <c r="D5499" s="26">
        <f t="shared" si="1"/>
        <v>1270.094211</v>
      </c>
      <c r="E5499" s="37"/>
    </row>
    <row r="5500">
      <c r="A5500" s="21">
        <f t="shared" si="2"/>
        <v>276</v>
      </c>
      <c r="B5500" s="21" t="s">
        <v>15</v>
      </c>
      <c r="C5500" s="23">
        <v>1607633.0</v>
      </c>
      <c r="D5500" s="26">
        <f t="shared" si="1"/>
        <v>141101.6244</v>
      </c>
      <c r="E5500" s="37"/>
    </row>
    <row r="5501">
      <c r="A5501" s="21">
        <f t="shared" si="2"/>
        <v>276</v>
      </c>
      <c r="B5501" s="21" t="s">
        <v>596</v>
      </c>
      <c r="C5501" s="23">
        <v>581391.0</v>
      </c>
      <c r="D5501" s="26">
        <f t="shared" si="1"/>
        <v>51028.57088</v>
      </c>
      <c r="E5501" s="37"/>
    </row>
    <row r="5502">
      <c r="A5502" s="21">
        <f t="shared" si="2"/>
        <v>276</v>
      </c>
      <c r="B5502" s="21" t="s">
        <v>541</v>
      </c>
      <c r="C5502" s="23">
        <v>158345.0</v>
      </c>
      <c r="D5502" s="26">
        <f t="shared" si="1"/>
        <v>13897.90873</v>
      </c>
      <c r="E5502" s="37"/>
    </row>
    <row r="5503">
      <c r="A5503" s="21">
        <f t="shared" si="2"/>
        <v>276</v>
      </c>
      <c r="B5503" s="21" t="s">
        <v>75</v>
      </c>
      <c r="C5503" s="23">
        <v>898769.0</v>
      </c>
      <c r="D5503" s="26">
        <f t="shared" si="1"/>
        <v>78884.77396</v>
      </c>
      <c r="E5503" s="37"/>
    </row>
    <row r="5504">
      <c r="A5504" s="21">
        <f t="shared" si="2"/>
        <v>276</v>
      </c>
      <c r="B5504" s="21" t="s">
        <v>958</v>
      </c>
      <c r="C5504" s="23">
        <v>948166.0</v>
      </c>
      <c r="D5504" s="26">
        <f t="shared" si="1"/>
        <v>83220.33869</v>
      </c>
      <c r="E5504" s="37"/>
    </row>
    <row r="5505">
      <c r="A5505" s="21">
        <f t="shared" si="2"/>
        <v>277</v>
      </c>
      <c r="B5505" s="21" t="s">
        <v>15</v>
      </c>
      <c r="C5505" s="23">
        <v>1551380.0</v>
      </c>
      <c r="D5505" s="26">
        <f t="shared" si="1"/>
        <v>135319.0016</v>
      </c>
      <c r="E5505" s="37"/>
    </row>
    <row r="5506">
      <c r="A5506" s="21">
        <f t="shared" si="2"/>
        <v>277</v>
      </c>
      <c r="B5506" s="21" t="s">
        <v>596</v>
      </c>
      <c r="C5506" s="23">
        <v>824415.0</v>
      </c>
      <c r="D5506" s="26">
        <f t="shared" si="1"/>
        <v>71909.53519</v>
      </c>
      <c r="E5506" s="37"/>
    </row>
    <row r="5507">
      <c r="A5507" s="21">
        <f t="shared" si="2"/>
        <v>277</v>
      </c>
      <c r="B5507" s="21" t="s">
        <v>541</v>
      </c>
      <c r="C5507" s="23">
        <v>107456.0</v>
      </c>
      <c r="D5507" s="26">
        <f t="shared" si="1"/>
        <v>9372.841364</v>
      </c>
      <c r="E5507" s="37"/>
    </row>
    <row r="5508">
      <c r="A5508" s="21">
        <f t="shared" si="2"/>
        <v>277</v>
      </c>
      <c r="B5508" s="21" t="s">
        <v>75</v>
      </c>
      <c r="C5508" s="23">
        <v>913561.0</v>
      </c>
      <c r="D5508" s="26">
        <f t="shared" si="1"/>
        <v>79685.28821</v>
      </c>
      <c r="E5508" s="37"/>
    </row>
    <row r="5509">
      <c r="A5509" s="21">
        <f t="shared" si="2"/>
        <v>277</v>
      </c>
      <c r="B5509" s="21" t="s">
        <v>958</v>
      </c>
      <c r="C5509" s="23">
        <v>797492.0</v>
      </c>
      <c r="D5509" s="26">
        <f t="shared" si="1"/>
        <v>69561.17858</v>
      </c>
      <c r="E5509" s="37"/>
    </row>
    <row r="5510">
      <c r="A5510" s="21">
        <f t="shared" si="2"/>
        <v>278</v>
      </c>
      <c r="B5510" s="21" t="s">
        <v>15</v>
      </c>
      <c r="C5510" s="23">
        <v>1590067.0</v>
      </c>
      <c r="D5510" s="26">
        <f t="shared" si="1"/>
        <v>137793.5083</v>
      </c>
      <c r="E5510" s="37"/>
    </row>
    <row r="5511">
      <c r="A5511" s="21">
        <f t="shared" si="2"/>
        <v>278</v>
      </c>
      <c r="B5511" s="21" t="s">
        <v>596</v>
      </c>
      <c r="C5511" s="23">
        <v>767809.0</v>
      </c>
      <c r="D5511" s="26">
        <f t="shared" si="1"/>
        <v>66537.50806</v>
      </c>
      <c r="E5511" s="37"/>
    </row>
    <row r="5512">
      <c r="A5512" s="21">
        <f t="shared" si="2"/>
        <v>278</v>
      </c>
      <c r="B5512" s="21" t="s">
        <v>541</v>
      </c>
      <c r="C5512" s="23">
        <v>125736.0</v>
      </c>
      <c r="D5512" s="26">
        <f t="shared" si="1"/>
        <v>10896.1475</v>
      </c>
      <c r="E5512" s="37"/>
    </row>
    <row r="5513">
      <c r="A5513" s="21">
        <f t="shared" si="2"/>
        <v>278</v>
      </c>
      <c r="B5513" s="21" t="s">
        <v>961</v>
      </c>
      <c r="C5513" s="23">
        <v>52573.0</v>
      </c>
      <c r="D5513" s="26">
        <f t="shared" si="1"/>
        <v>4555.920042</v>
      </c>
      <c r="E5513" s="37"/>
    </row>
    <row r="5514">
      <c r="A5514" s="21">
        <f t="shared" si="2"/>
        <v>278</v>
      </c>
      <c r="B5514" s="21" t="s">
        <v>75</v>
      </c>
      <c r="C5514" s="23">
        <v>937734.0</v>
      </c>
      <c r="D5514" s="26">
        <f t="shared" si="1"/>
        <v>81263.02711</v>
      </c>
      <c r="E5514" s="37"/>
    </row>
    <row r="5515">
      <c r="A5515" s="21">
        <f t="shared" si="2"/>
        <v>278</v>
      </c>
      <c r="B5515" s="21" t="s">
        <v>958</v>
      </c>
      <c r="C5515" s="23">
        <v>720385.0</v>
      </c>
      <c r="D5515" s="26">
        <f t="shared" si="1"/>
        <v>62427.79486</v>
      </c>
      <c r="E5515" s="37"/>
    </row>
    <row r="5516">
      <c r="A5516" s="21">
        <f t="shared" si="2"/>
        <v>279</v>
      </c>
      <c r="B5516" s="21" t="s">
        <v>15</v>
      </c>
      <c r="C5516" s="23">
        <v>1557791.0</v>
      </c>
      <c r="D5516" s="26">
        <f t="shared" si="1"/>
        <v>134082.8733</v>
      </c>
      <c r="E5516" s="37"/>
    </row>
    <row r="5517">
      <c r="A5517" s="21">
        <f t="shared" si="2"/>
        <v>279</v>
      </c>
      <c r="B5517" s="21" t="s">
        <v>596</v>
      </c>
      <c r="C5517" s="23">
        <v>668764.0</v>
      </c>
      <c r="D5517" s="26">
        <f t="shared" si="1"/>
        <v>57562.14967</v>
      </c>
      <c r="E5517" s="37"/>
    </row>
    <row r="5518">
      <c r="A5518" s="21">
        <f t="shared" si="2"/>
        <v>279</v>
      </c>
      <c r="B5518" s="21" t="s">
        <v>541</v>
      </c>
      <c r="C5518" s="23">
        <v>77571.0</v>
      </c>
      <c r="D5518" s="26">
        <f t="shared" si="1"/>
        <v>6676.72529</v>
      </c>
      <c r="E5518" s="37"/>
    </row>
    <row r="5519">
      <c r="A5519" s="21">
        <f t="shared" si="2"/>
        <v>279</v>
      </c>
      <c r="B5519" s="21" t="s">
        <v>961</v>
      </c>
      <c r="C5519" s="23">
        <v>277545.0</v>
      </c>
      <c r="D5519" s="26">
        <f t="shared" si="1"/>
        <v>23888.97553</v>
      </c>
      <c r="E5519" s="37"/>
    </row>
    <row r="5520">
      <c r="A5520" s="21">
        <f t="shared" si="2"/>
        <v>279</v>
      </c>
      <c r="B5520" s="21" t="s">
        <v>75</v>
      </c>
      <c r="C5520" s="23">
        <v>958892.0</v>
      </c>
      <c r="D5520" s="26">
        <f t="shared" si="1"/>
        <v>82534.17472</v>
      </c>
      <c r="E5520" s="37"/>
    </row>
    <row r="5521">
      <c r="A5521" s="21">
        <f t="shared" si="2"/>
        <v>279</v>
      </c>
      <c r="B5521" s="21" t="s">
        <v>958</v>
      </c>
      <c r="C5521" s="23">
        <v>619935.0</v>
      </c>
      <c r="D5521" s="26">
        <f t="shared" si="1"/>
        <v>53359.31847</v>
      </c>
      <c r="E5521" s="37"/>
    </row>
    <row r="5522">
      <c r="A5522" s="21">
        <f t="shared" si="2"/>
        <v>279</v>
      </c>
      <c r="B5522" s="21" t="s">
        <v>535</v>
      </c>
      <c r="C5522" s="23">
        <v>33806.0</v>
      </c>
      <c r="D5522" s="26">
        <f t="shared" si="1"/>
        <v>2909.764927</v>
      </c>
      <c r="E5522" s="37"/>
    </row>
    <row r="5523">
      <c r="A5523" s="21">
        <f t="shared" si="2"/>
        <v>280</v>
      </c>
      <c r="B5523" s="21" t="s">
        <v>15</v>
      </c>
      <c r="C5523" s="23">
        <v>1641075.0</v>
      </c>
      <c r="D5523" s="26">
        <f t="shared" si="1"/>
        <v>140256.2472</v>
      </c>
      <c r="E5523" s="37"/>
    </row>
    <row r="5524">
      <c r="A5524" s="21">
        <f t="shared" si="2"/>
        <v>280</v>
      </c>
      <c r="B5524" s="21" t="s">
        <v>596</v>
      </c>
      <c r="C5524" s="23">
        <v>537108.0</v>
      </c>
      <c r="D5524" s="26">
        <f t="shared" si="1"/>
        <v>45904.51528</v>
      </c>
      <c r="E5524" s="37"/>
    </row>
    <row r="5525">
      <c r="A5525" s="21">
        <f t="shared" si="2"/>
        <v>280</v>
      </c>
      <c r="B5525" s="21" t="s">
        <v>541</v>
      </c>
      <c r="C5525" s="23">
        <v>16164.0</v>
      </c>
      <c r="D5525" s="26">
        <f t="shared" si="1"/>
        <v>1381.473717</v>
      </c>
      <c r="E5525" s="37"/>
    </row>
    <row r="5526">
      <c r="A5526" s="21">
        <f t="shared" si="2"/>
        <v>280</v>
      </c>
      <c r="B5526" s="21" t="s">
        <v>961</v>
      </c>
      <c r="C5526" s="23">
        <v>440834.0</v>
      </c>
      <c r="D5526" s="26">
        <f t="shared" si="1"/>
        <v>37676.3539</v>
      </c>
      <c r="E5526" s="37"/>
    </row>
    <row r="5527">
      <c r="A5527" s="21">
        <f t="shared" si="2"/>
        <v>280</v>
      </c>
      <c r="B5527" s="21" t="s">
        <v>602</v>
      </c>
      <c r="C5527" s="23">
        <v>48484.0</v>
      </c>
      <c r="D5527" s="26">
        <f t="shared" si="1"/>
        <v>4143.737421</v>
      </c>
      <c r="E5527" s="37"/>
    </row>
    <row r="5528">
      <c r="A5528" s="21">
        <f t="shared" si="2"/>
        <v>280</v>
      </c>
      <c r="B5528" s="21" t="s">
        <v>75</v>
      </c>
      <c r="C5528" s="23">
        <v>963731.0</v>
      </c>
      <c r="D5528" s="26">
        <f t="shared" si="1"/>
        <v>82366.31071</v>
      </c>
      <c r="E5528" s="37"/>
    </row>
    <row r="5529">
      <c r="A5529" s="21">
        <f t="shared" si="2"/>
        <v>280</v>
      </c>
      <c r="B5529" s="21" t="s">
        <v>958</v>
      </c>
      <c r="C5529" s="23">
        <v>476245.0</v>
      </c>
      <c r="D5529" s="26">
        <f t="shared" si="1"/>
        <v>40702.79325</v>
      </c>
      <c r="E5529" s="37"/>
    </row>
    <row r="5530">
      <c r="A5530" s="21">
        <f t="shared" si="2"/>
        <v>280</v>
      </c>
      <c r="B5530" s="21" t="s">
        <v>471</v>
      </c>
      <c r="C5530" s="23">
        <v>54.0</v>
      </c>
      <c r="D5530" s="26">
        <f t="shared" si="1"/>
        <v>4.615168318</v>
      </c>
      <c r="E5530" s="37"/>
    </row>
    <row r="5531">
      <c r="A5531" s="21">
        <f t="shared" si="2"/>
        <v>280</v>
      </c>
      <c r="B5531" s="21" t="s">
        <v>535</v>
      </c>
      <c r="C5531" s="23">
        <v>70609.0</v>
      </c>
      <c r="D5531" s="26">
        <f t="shared" si="1"/>
        <v>6034.67444</v>
      </c>
      <c r="E5531" s="37"/>
    </row>
    <row r="5532">
      <c r="A5532" s="21">
        <f t="shared" si="2"/>
        <v>281</v>
      </c>
      <c r="B5532" s="21" t="s">
        <v>15</v>
      </c>
      <c r="C5532" s="23">
        <v>1727139.0</v>
      </c>
      <c r="D5532" s="26">
        <f t="shared" si="1"/>
        <v>146531.3292</v>
      </c>
      <c r="E5532" s="37"/>
    </row>
    <row r="5533">
      <c r="A5533" s="21">
        <f t="shared" si="2"/>
        <v>281</v>
      </c>
      <c r="B5533" s="21" t="s">
        <v>596</v>
      </c>
      <c r="C5533" s="23">
        <v>411173.0</v>
      </c>
      <c r="D5533" s="26">
        <f t="shared" si="1"/>
        <v>34884.12121</v>
      </c>
      <c r="E5533" s="37"/>
    </row>
    <row r="5534">
      <c r="A5534" s="21">
        <f t="shared" si="2"/>
        <v>281</v>
      </c>
      <c r="B5534" s="21" t="s">
        <v>961</v>
      </c>
      <c r="C5534" s="23">
        <v>537816.0</v>
      </c>
      <c r="D5534" s="26">
        <f t="shared" si="1"/>
        <v>45628.57613</v>
      </c>
      <c r="E5534" s="37"/>
    </row>
    <row r="5535">
      <c r="A5535" s="21">
        <f t="shared" si="2"/>
        <v>281</v>
      </c>
      <c r="B5535" s="21" t="s">
        <v>171</v>
      </c>
      <c r="C5535" s="23">
        <v>11716.0</v>
      </c>
      <c r="D5535" s="26">
        <f t="shared" si="1"/>
        <v>993.9912498</v>
      </c>
      <c r="E5535" s="37"/>
    </row>
    <row r="5536">
      <c r="A5536" s="21">
        <f t="shared" si="2"/>
        <v>281</v>
      </c>
      <c r="B5536" s="21" t="s">
        <v>602</v>
      </c>
      <c r="C5536" s="23">
        <v>752193.0</v>
      </c>
      <c r="D5536" s="26">
        <f t="shared" si="1"/>
        <v>63816.42712</v>
      </c>
      <c r="E5536" s="37"/>
    </row>
    <row r="5537">
      <c r="A5537" s="21">
        <f t="shared" si="2"/>
        <v>281</v>
      </c>
      <c r="B5537" s="21" t="s">
        <v>75</v>
      </c>
      <c r="C5537" s="23">
        <v>417784.0</v>
      </c>
      <c r="D5537" s="26">
        <f t="shared" si="1"/>
        <v>35445.00173</v>
      </c>
      <c r="E5537" s="37"/>
    </row>
    <row r="5538">
      <c r="A5538" s="21">
        <f t="shared" si="2"/>
        <v>281</v>
      </c>
      <c r="B5538" s="21" t="s">
        <v>958</v>
      </c>
      <c r="C5538" s="23">
        <v>242823.0</v>
      </c>
      <c r="D5538" s="26">
        <f t="shared" si="1"/>
        <v>20601.22373</v>
      </c>
      <c r="E5538" s="37"/>
    </row>
    <row r="5539">
      <c r="A5539" s="21">
        <f t="shared" si="2"/>
        <v>281</v>
      </c>
      <c r="B5539" s="21" t="s">
        <v>535</v>
      </c>
      <c r="C5539" s="23">
        <v>93660.0</v>
      </c>
      <c r="D5539" s="26">
        <f t="shared" si="1"/>
        <v>7946.160844</v>
      </c>
      <c r="E5539" s="37"/>
    </row>
    <row r="5540">
      <c r="A5540" s="21">
        <f t="shared" si="2"/>
        <v>282</v>
      </c>
      <c r="B5540" s="21" t="s">
        <v>15</v>
      </c>
      <c r="C5540" s="23">
        <v>1829208.0</v>
      </c>
      <c r="D5540" s="26">
        <f t="shared" si="1"/>
        <v>154012.6313</v>
      </c>
      <c r="E5540" s="37"/>
    </row>
    <row r="5541">
      <c r="A5541" s="21">
        <f t="shared" si="2"/>
        <v>282</v>
      </c>
      <c r="B5541" s="21" t="s">
        <v>596</v>
      </c>
      <c r="C5541" s="23">
        <v>346376.0</v>
      </c>
      <c r="D5541" s="26">
        <f t="shared" si="1"/>
        <v>29163.59384</v>
      </c>
      <c r="E5541" s="37"/>
    </row>
    <row r="5542">
      <c r="A5542" s="21">
        <f t="shared" si="2"/>
        <v>282</v>
      </c>
      <c r="B5542" s="21" t="s">
        <v>961</v>
      </c>
      <c r="C5542" s="23">
        <v>692000.0</v>
      </c>
      <c r="D5542" s="26">
        <f t="shared" si="1"/>
        <v>58263.87203</v>
      </c>
      <c r="E5542" s="37"/>
    </row>
    <row r="5543">
      <c r="A5543" s="21">
        <f t="shared" si="2"/>
        <v>282</v>
      </c>
      <c r="B5543" s="21" t="s">
        <v>171</v>
      </c>
      <c r="C5543" s="23">
        <v>312437.0</v>
      </c>
      <c r="D5543" s="26">
        <f t="shared" si="1"/>
        <v>26306.05403</v>
      </c>
      <c r="E5543" s="37"/>
    </row>
    <row r="5544">
      <c r="A5544" s="21">
        <f t="shared" si="2"/>
        <v>282</v>
      </c>
      <c r="B5544" s="21" t="s">
        <v>602</v>
      </c>
      <c r="C5544" s="23">
        <v>922215.0</v>
      </c>
      <c r="D5544" s="26">
        <f t="shared" si="1"/>
        <v>77647.13403</v>
      </c>
      <c r="E5544" s="37"/>
    </row>
    <row r="5545">
      <c r="A5545" s="21">
        <f t="shared" si="2"/>
        <v>282</v>
      </c>
      <c r="B5545" s="21" t="s">
        <v>75</v>
      </c>
      <c r="C5545" s="23">
        <v>2297.0</v>
      </c>
      <c r="D5545" s="26">
        <f t="shared" si="1"/>
        <v>193.3990088</v>
      </c>
      <c r="E5545" s="37"/>
    </row>
    <row r="5546">
      <c r="A5546" s="21">
        <f t="shared" si="2"/>
        <v>282</v>
      </c>
      <c r="B5546" s="21" t="s">
        <v>958</v>
      </c>
      <c r="C5546" s="23">
        <v>2455.0</v>
      </c>
      <c r="D5546" s="26">
        <f t="shared" si="1"/>
        <v>206.7020316</v>
      </c>
      <c r="E5546" s="37"/>
    </row>
    <row r="5547">
      <c r="A5547" s="21">
        <f t="shared" si="2"/>
        <v>282</v>
      </c>
      <c r="B5547" s="21" t="s">
        <v>535</v>
      </c>
      <c r="C5547" s="23">
        <v>87316.0</v>
      </c>
      <c r="D5547" s="26">
        <f t="shared" si="1"/>
        <v>7351.688223</v>
      </c>
      <c r="E5547" s="37"/>
    </row>
    <row r="5548">
      <c r="A5548" s="21">
        <f t="shared" si="2"/>
        <v>283</v>
      </c>
      <c r="B5548" s="21" t="s">
        <v>15</v>
      </c>
      <c r="C5548" s="23">
        <v>2056018.0</v>
      </c>
      <c r="D5548" s="26">
        <f t="shared" si="1"/>
        <v>171748.0305</v>
      </c>
      <c r="E5548" s="37"/>
    </row>
    <row r="5549">
      <c r="A5549" s="21">
        <f t="shared" si="2"/>
        <v>283</v>
      </c>
      <c r="B5549" s="21" t="s">
        <v>596</v>
      </c>
      <c r="C5549" s="23">
        <v>290202.0</v>
      </c>
      <c r="D5549" s="26">
        <f t="shared" si="1"/>
        <v>24241.82178</v>
      </c>
      <c r="E5549" s="37"/>
    </row>
    <row r="5550">
      <c r="A5550" s="21">
        <f t="shared" si="2"/>
        <v>283</v>
      </c>
      <c r="B5550" s="21" t="s">
        <v>961</v>
      </c>
      <c r="C5550" s="23">
        <v>640563.0</v>
      </c>
      <c r="D5550" s="26">
        <f t="shared" si="1"/>
        <v>53508.98369</v>
      </c>
      <c r="E5550" s="37"/>
    </row>
    <row r="5551">
      <c r="A5551" s="21">
        <f t="shared" si="2"/>
        <v>283</v>
      </c>
      <c r="B5551" s="21" t="s">
        <v>171</v>
      </c>
      <c r="C5551" s="23">
        <v>396798.0</v>
      </c>
      <c r="D5551" s="26">
        <f t="shared" si="1"/>
        <v>33146.24434</v>
      </c>
      <c r="E5551" s="37"/>
    </row>
    <row r="5552">
      <c r="A5552" s="21">
        <f t="shared" si="2"/>
        <v>283</v>
      </c>
      <c r="B5552" s="21" t="s">
        <v>602</v>
      </c>
      <c r="C5552" s="23">
        <v>742425.0</v>
      </c>
      <c r="D5552" s="26">
        <f t="shared" si="1"/>
        <v>62017.95486</v>
      </c>
      <c r="E5552" s="37"/>
    </row>
    <row r="5553">
      <c r="A5553" s="21">
        <f t="shared" si="2"/>
        <v>283</v>
      </c>
      <c r="B5553" s="21" t="s">
        <v>535</v>
      </c>
      <c r="C5553" s="23">
        <v>68298.0</v>
      </c>
      <c r="D5553" s="26">
        <f t="shared" si="1"/>
        <v>5705.225822</v>
      </c>
      <c r="E5553" s="37"/>
    </row>
    <row r="5554">
      <c r="A5554" s="21">
        <f t="shared" si="2"/>
        <v>284</v>
      </c>
      <c r="B5554" s="21" t="s">
        <v>15</v>
      </c>
      <c r="C5554" s="23">
        <v>2127797.0</v>
      </c>
      <c r="D5554" s="26">
        <f t="shared" si="1"/>
        <v>176298.7145</v>
      </c>
      <c r="E5554" s="37"/>
    </row>
    <row r="5555">
      <c r="A5555" s="21">
        <f t="shared" si="2"/>
        <v>284</v>
      </c>
      <c r="B5555" s="21" t="s">
        <v>596</v>
      </c>
      <c r="C5555" s="23">
        <v>205563.0</v>
      </c>
      <c r="D5555" s="26">
        <f t="shared" si="1"/>
        <v>17031.93146</v>
      </c>
      <c r="E5555" s="37"/>
    </row>
    <row r="5556">
      <c r="A5556" s="21">
        <f t="shared" si="2"/>
        <v>284</v>
      </c>
      <c r="B5556" s="21" t="s">
        <v>961</v>
      </c>
      <c r="C5556" s="23">
        <v>608476.0</v>
      </c>
      <c r="D5556" s="26">
        <f t="shared" si="1"/>
        <v>50415.30589</v>
      </c>
      <c r="E5556" s="37"/>
    </row>
    <row r="5557">
      <c r="A5557" s="21">
        <f t="shared" si="2"/>
        <v>284</v>
      </c>
      <c r="B5557" s="21" t="s">
        <v>171</v>
      </c>
      <c r="C5557" s="23">
        <v>442756.0</v>
      </c>
      <c r="D5557" s="26">
        <f t="shared" si="1"/>
        <v>36684.56796</v>
      </c>
      <c r="E5557" s="37"/>
    </row>
    <row r="5558">
      <c r="A5558" s="21">
        <f t="shared" si="2"/>
        <v>284</v>
      </c>
      <c r="B5558" s="21" t="s">
        <v>602</v>
      </c>
      <c r="C5558" s="23">
        <v>759058.0</v>
      </c>
      <c r="D5558" s="26">
        <f t="shared" si="1"/>
        <v>62891.78416</v>
      </c>
      <c r="E5558" s="37"/>
    </row>
    <row r="5559">
      <c r="A5559" s="21">
        <f t="shared" si="2"/>
        <v>284</v>
      </c>
      <c r="B5559" s="21" t="s">
        <v>535</v>
      </c>
      <c r="C5559" s="23">
        <v>50654.0</v>
      </c>
      <c r="D5559" s="26">
        <f t="shared" si="1"/>
        <v>4196.93941</v>
      </c>
      <c r="E5559" s="37"/>
    </row>
    <row r="5560">
      <c r="A5560" s="21">
        <f t="shared" si="2"/>
        <v>285</v>
      </c>
      <c r="B5560" s="21" t="s">
        <v>15</v>
      </c>
      <c r="C5560" s="23">
        <v>2162982.0</v>
      </c>
      <c r="D5560" s="26">
        <f t="shared" si="1"/>
        <v>177708.9996</v>
      </c>
      <c r="E5560" s="37"/>
    </row>
    <row r="5561">
      <c r="A5561" s="21">
        <f t="shared" si="2"/>
        <v>285</v>
      </c>
      <c r="B5561" s="21" t="s">
        <v>596</v>
      </c>
      <c r="C5561" s="23">
        <v>179691.0</v>
      </c>
      <c r="D5561" s="26">
        <f t="shared" si="1"/>
        <v>14763.27951</v>
      </c>
      <c r="E5561" s="37"/>
    </row>
    <row r="5562">
      <c r="A5562" s="21">
        <f t="shared" si="2"/>
        <v>285</v>
      </c>
      <c r="B5562" s="21" t="s">
        <v>961</v>
      </c>
      <c r="C5562" s="23">
        <v>505790.0</v>
      </c>
      <c r="D5562" s="26">
        <f t="shared" si="1"/>
        <v>41555.3319</v>
      </c>
      <c r="E5562" s="37"/>
    </row>
    <row r="5563">
      <c r="A5563" s="21">
        <f t="shared" si="2"/>
        <v>285</v>
      </c>
      <c r="B5563" s="21" t="s">
        <v>171</v>
      </c>
      <c r="C5563" s="23">
        <v>552839.0</v>
      </c>
      <c r="D5563" s="26">
        <f t="shared" si="1"/>
        <v>45420.8429</v>
      </c>
      <c r="E5563" s="37"/>
    </row>
    <row r="5564">
      <c r="A5564" s="21">
        <f t="shared" si="2"/>
        <v>285</v>
      </c>
      <c r="B5564" s="21" t="s">
        <v>602</v>
      </c>
      <c r="C5564" s="23">
        <v>726369.0</v>
      </c>
      <c r="D5564" s="26">
        <f t="shared" si="1"/>
        <v>59677.93922</v>
      </c>
      <c r="E5564" s="37"/>
    </row>
    <row r="5565">
      <c r="A5565" s="21">
        <f t="shared" si="2"/>
        <v>285</v>
      </c>
      <c r="B5565" s="21" t="s">
        <v>535</v>
      </c>
      <c r="C5565" s="23">
        <v>66633.0</v>
      </c>
      <c r="D5565" s="26">
        <f t="shared" si="1"/>
        <v>5474.517943</v>
      </c>
      <c r="E5565" s="37"/>
    </row>
    <row r="5566">
      <c r="A5566" s="21">
        <f t="shared" si="2"/>
        <v>286</v>
      </c>
      <c r="B5566" s="21" t="s">
        <v>15</v>
      </c>
      <c r="C5566" s="23">
        <v>2154548.0</v>
      </c>
      <c r="D5566" s="26">
        <f t="shared" si="1"/>
        <v>175482.8611</v>
      </c>
      <c r="E5566" s="37"/>
    </row>
    <row r="5567">
      <c r="A5567" s="21">
        <f t="shared" si="2"/>
        <v>286</v>
      </c>
      <c r="B5567" s="21" t="s">
        <v>596</v>
      </c>
      <c r="C5567" s="23">
        <v>238836.0</v>
      </c>
      <c r="D5567" s="26">
        <f t="shared" si="1"/>
        <v>19452.62979</v>
      </c>
      <c r="E5567" s="37"/>
    </row>
    <row r="5568">
      <c r="A5568" s="21">
        <f t="shared" si="2"/>
        <v>286</v>
      </c>
      <c r="B5568" s="21" t="s">
        <v>961</v>
      </c>
      <c r="C5568" s="23">
        <v>437013.0</v>
      </c>
      <c r="D5568" s="26">
        <f t="shared" si="1"/>
        <v>35593.67978</v>
      </c>
      <c r="E5568" s="37"/>
    </row>
    <row r="5569">
      <c r="A5569" s="21">
        <f t="shared" si="2"/>
        <v>286</v>
      </c>
      <c r="B5569" s="21" t="s">
        <v>171</v>
      </c>
      <c r="C5569" s="23">
        <v>563580.0</v>
      </c>
      <c r="D5569" s="26">
        <f t="shared" si="1"/>
        <v>45902.26389</v>
      </c>
      <c r="E5569" s="37"/>
    </row>
    <row r="5570">
      <c r="A5570" s="21">
        <f t="shared" si="2"/>
        <v>286</v>
      </c>
      <c r="B5570" s="21" t="s">
        <v>602</v>
      </c>
      <c r="C5570" s="23">
        <v>698048.0</v>
      </c>
      <c r="D5570" s="26">
        <f t="shared" si="1"/>
        <v>56854.36585</v>
      </c>
      <c r="E5570" s="37"/>
    </row>
    <row r="5571">
      <c r="A5571" s="21">
        <f t="shared" si="2"/>
        <v>286</v>
      </c>
      <c r="B5571" s="21" t="s">
        <v>535</v>
      </c>
      <c r="C5571" s="23">
        <v>102279.0</v>
      </c>
      <c r="D5571" s="26">
        <f t="shared" si="1"/>
        <v>8330.383705</v>
      </c>
      <c r="E5571" s="37"/>
    </row>
    <row r="5572">
      <c r="A5572" s="21">
        <f t="shared" si="2"/>
        <v>287</v>
      </c>
      <c r="B5572" s="21" t="s">
        <v>15</v>
      </c>
      <c r="C5572" s="23">
        <v>2073713.0</v>
      </c>
      <c r="D5572" s="26">
        <f t="shared" si="1"/>
        <v>167391.9867</v>
      </c>
      <c r="E5572" s="37"/>
    </row>
    <row r="5573">
      <c r="A5573" s="21">
        <f t="shared" si="2"/>
        <v>287</v>
      </c>
      <c r="B5573" s="21" t="s">
        <v>596</v>
      </c>
      <c r="C5573" s="23">
        <v>286189.0</v>
      </c>
      <c r="D5573" s="26">
        <f t="shared" si="1"/>
        <v>23101.43462</v>
      </c>
      <c r="E5573" s="37"/>
    </row>
    <row r="5574">
      <c r="A5574" s="21">
        <f t="shared" si="2"/>
        <v>287</v>
      </c>
      <c r="B5574" s="21" t="s">
        <v>961</v>
      </c>
      <c r="C5574" s="23">
        <v>341654.0</v>
      </c>
      <c r="D5574" s="26">
        <f t="shared" si="1"/>
        <v>27578.61952</v>
      </c>
      <c r="E5574" s="37"/>
    </row>
    <row r="5575">
      <c r="A5575" s="21">
        <f t="shared" si="2"/>
        <v>287</v>
      </c>
      <c r="B5575" s="21" t="s">
        <v>171</v>
      </c>
      <c r="C5575" s="23">
        <v>690246.0</v>
      </c>
      <c r="D5575" s="26">
        <f t="shared" si="1"/>
        <v>55717.28067</v>
      </c>
      <c r="E5575" s="37"/>
    </row>
    <row r="5576">
      <c r="A5576" s="21">
        <f t="shared" si="2"/>
        <v>287</v>
      </c>
      <c r="B5576" s="21" t="s">
        <v>602</v>
      </c>
      <c r="C5576" s="23">
        <v>659571.0</v>
      </c>
      <c r="D5576" s="26">
        <f t="shared" si="1"/>
        <v>53241.16696</v>
      </c>
      <c r="E5576" s="37"/>
    </row>
    <row r="5577">
      <c r="A5577" s="21">
        <f t="shared" si="2"/>
        <v>287</v>
      </c>
      <c r="B5577" s="21" t="s">
        <v>535</v>
      </c>
      <c r="C5577" s="23">
        <v>142931.0</v>
      </c>
      <c r="D5577" s="26">
        <f t="shared" si="1"/>
        <v>11537.51944</v>
      </c>
      <c r="E5577" s="37"/>
    </row>
    <row r="5578">
      <c r="A5578" s="21">
        <f t="shared" si="2"/>
        <v>288</v>
      </c>
      <c r="B5578" s="21" t="s">
        <v>15</v>
      </c>
      <c r="C5578" s="23">
        <v>2070943.0</v>
      </c>
      <c r="D5578" s="26">
        <f t="shared" si="1"/>
        <v>165633.4846</v>
      </c>
      <c r="E5578" s="37"/>
    </row>
    <row r="5579">
      <c r="A5579" s="21">
        <f t="shared" si="2"/>
        <v>288</v>
      </c>
      <c r="B5579" s="21" t="s">
        <v>314</v>
      </c>
      <c r="C5579" s="23">
        <v>259.0</v>
      </c>
      <c r="D5579" s="26">
        <f t="shared" si="1"/>
        <v>20.7147529</v>
      </c>
      <c r="E5579" s="37"/>
    </row>
    <row r="5580">
      <c r="A5580" s="21">
        <f t="shared" si="2"/>
        <v>288</v>
      </c>
      <c r="B5580" s="21" t="s">
        <v>806</v>
      </c>
      <c r="C5580" s="23">
        <v>117854.0</v>
      </c>
      <c r="D5580" s="26">
        <f t="shared" si="1"/>
        <v>9425.932387</v>
      </c>
      <c r="E5580" s="37"/>
    </row>
    <row r="5581">
      <c r="A5581" s="21">
        <f t="shared" si="2"/>
        <v>288</v>
      </c>
      <c r="B5581" s="21" t="s">
        <v>596</v>
      </c>
      <c r="C5581" s="23">
        <v>366757.0</v>
      </c>
      <c r="D5581" s="26">
        <f t="shared" si="1"/>
        <v>29333.12984</v>
      </c>
      <c r="E5581" s="37"/>
    </row>
    <row r="5582">
      <c r="A5582" s="21">
        <f t="shared" si="2"/>
        <v>288</v>
      </c>
      <c r="B5582" s="21" t="s">
        <v>961</v>
      </c>
      <c r="C5582" s="23">
        <v>114644.0</v>
      </c>
      <c r="D5582" s="26">
        <f t="shared" si="1"/>
        <v>9169.197418</v>
      </c>
      <c r="E5582" s="37"/>
    </row>
    <row r="5583">
      <c r="A5583" s="21">
        <f t="shared" si="2"/>
        <v>288</v>
      </c>
      <c r="B5583" s="21" t="s">
        <v>171</v>
      </c>
      <c r="C5583" s="23">
        <v>829708.0</v>
      </c>
      <c r="D5583" s="26">
        <f t="shared" si="1"/>
        <v>66359.83088</v>
      </c>
      <c r="E5583" s="37"/>
    </row>
    <row r="5584">
      <c r="A5584" s="21">
        <f t="shared" si="2"/>
        <v>288</v>
      </c>
      <c r="B5584" s="21" t="s">
        <v>602</v>
      </c>
      <c r="C5584" s="23">
        <v>533223.0</v>
      </c>
      <c r="D5584" s="26">
        <f t="shared" si="1"/>
        <v>42647.03739</v>
      </c>
      <c r="E5584" s="37"/>
    </row>
    <row r="5585">
      <c r="A5585" s="21">
        <f t="shared" si="2"/>
        <v>288</v>
      </c>
      <c r="B5585" s="21" t="s">
        <v>535</v>
      </c>
      <c r="C5585" s="23">
        <v>160916.0</v>
      </c>
      <c r="D5585" s="26">
        <f t="shared" si="1"/>
        <v>12870.01999</v>
      </c>
      <c r="E5585" s="37"/>
    </row>
    <row r="5586">
      <c r="A5586" s="21">
        <f t="shared" si="2"/>
        <v>289</v>
      </c>
      <c r="B5586" s="21" t="s">
        <v>15</v>
      </c>
      <c r="C5586" s="23">
        <v>2091964.0</v>
      </c>
      <c r="D5586" s="26">
        <f t="shared" si="1"/>
        <v>165735.572</v>
      </c>
      <c r="E5586" s="37"/>
    </row>
    <row r="5587">
      <c r="A5587" s="21">
        <f t="shared" si="2"/>
        <v>289</v>
      </c>
      <c r="B5587" s="21" t="s">
        <v>806</v>
      </c>
      <c r="C5587" s="23">
        <v>322231.0</v>
      </c>
      <c r="D5587" s="26">
        <f t="shared" si="1"/>
        <v>25528.70847</v>
      </c>
      <c r="E5587" s="37"/>
    </row>
    <row r="5588">
      <c r="A5588" s="21">
        <f t="shared" si="2"/>
        <v>289</v>
      </c>
      <c r="B5588" s="21" t="s">
        <v>596</v>
      </c>
      <c r="C5588" s="23">
        <v>376657.0</v>
      </c>
      <c r="D5588" s="26">
        <f t="shared" si="1"/>
        <v>29840.60114</v>
      </c>
      <c r="E5588" s="37"/>
    </row>
    <row r="5589">
      <c r="A5589" s="21">
        <f t="shared" si="2"/>
        <v>289</v>
      </c>
      <c r="B5589" s="21" t="s">
        <v>171</v>
      </c>
      <c r="C5589" s="23">
        <v>746088.0</v>
      </c>
      <c r="D5589" s="26">
        <f t="shared" si="1"/>
        <v>59108.72339</v>
      </c>
      <c r="E5589" s="37"/>
    </row>
    <row r="5590">
      <c r="A5590" s="21">
        <f t="shared" si="2"/>
        <v>289</v>
      </c>
      <c r="B5590" s="21" t="s">
        <v>602</v>
      </c>
      <c r="C5590" s="23">
        <v>513238.0</v>
      </c>
      <c r="D5590" s="26">
        <f t="shared" si="1"/>
        <v>40661.21285</v>
      </c>
      <c r="E5590" s="37"/>
    </row>
    <row r="5591">
      <c r="A5591" s="21">
        <f t="shared" si="2"/>
        <v>289</v>
      </c>
      <c r="B5591" s="21" t="s">
        <v>535</v>
      </c>
      <c r="C5591" s="23">
        <v>144126.0</v>
      </c>
      <c r="D5591" s="26">
        <f t="shared" si="1"/>
        <v>11418.36334</v>
      </c>
      <c r="E5591" s="37"/>
    </row>
    <row r="5592">
      <c r="A5592" s="21">
        <f t="shared" si="2"/>
        <v>290</v>
      </c>
      <c r="B5592" s="21" t="s">
        <v>15</v>
      </c>
      <c r="C5592" s="23">
        <v>2126300.0</v>
      </c>
      <c r="D5592" s="26">
        <f t="shared" si="1"/>
        <v>166823.1131</v>
      </c>
      <c r="E5592" s="37"/>
    </row>
    <row r="5593">
      <c r="A5593" s="21">
        <f t="shared" si="2"/>
        <v>290</v>
      </c>
      <c r="B5593" s="21" t="s">
        <v>806</v>
      </c>
      <c r="C5593" s="23">
        <v>410252.0</v>
      </c>
      <c r="D5593" s="26">
        <f t="shared" si="1"/>
        <v>32187.14</v>
      </c>
      <c r="E5593" s="37"/>
    </row>
    <row r="5594">
      <c r="A5594" s="21">
        <f t="shared" si="2"/>
        <v>290</v>
      </c>
      <c r="B5594" s="21" t="s">
        <v>596</v>
      </c>
      <c r="C5594" s="23">
        <v>353014.0</v>
      </c>
      <c r="D5594" s="26">
        <f t="shared" si="1"/>
        <v>27696.4184</v>
      </c>
      <c r="E5594" s="37"/>
    </row>
    <row r="5595">
      <c r="A5595" s="21">
        <f t="shared" si="2"/>
        <v>290</v>
      </c>
      <c r="B5595" s="21" t="s">
        <v>171</v>
      </c>
      <c r="C5595" s="23">
        <v>671149.0</v>
      </c>
      <c r="D5595" s="26">
        <f t="shared" si="1"/>
        <v>52656.33519</v>
      </c>
      <c r="E5595" s="37"/>
    </row>
    <row r="5596">
      <c r="A5596" s="21">
        <f t="shared" si="2"/>
        <v>290</v>
      </c>
      <c r="B5596" s="21" t="s">
        <v>602</v>
      </c>
      <c r="C5596" s="23">
        <v>511792.0</v>
      </c>
      <c r="D5596" s="26">
        <f t="shared" si="1"/>
        <v>40153.66349</v>
      </c>
      <c r="E5596" s="37"/>
    </row>
    <row r="5597">
      <c r="A5597" s="21">
        <f t="shared" si="2"/>
        <v>290</v>
      </c>
      <c r="B5597" s="21" t="s">
        <v>535</v>
      </c>
      <c r="C5597" s="23">
        <v>121797.0</v>
      </c>
      <c r="D5597" s="26">
        <f t="shared" si="1"/>
        <v>9555.826883</v>
      </c>
      <c r="E5597" s="37"/>
    </row>
    <row r="5598">
      <c r="A5598" s="21">
        <f t="shared" si="2"/>
        <v>291</v>
      </c>
      <c r="B5598" s="21" t="s">
        <v>15</v>
      </c>
      <c r="C5598" s="23">
        <v>2133760.0</v>
      </c>
      <c r="D5598" s="26">
        <f t="shared" si="1"/>
        <v>165743.7367</v>
      </c>
      <c r="E5598" s="37"/>
    </row>
    <row r="5599">
      <c r="A5599" s="21">
        <f t="shared" si="2"/>
        <v>291</v>
      </c>
      <c r="B5599" s="21" t="s">
        <v>806</v>
      </c>
      <c r="C5599" s="23">
        <v>478226.0</v>
      </c>
      <c r="D5599" s="26">
        <f t="shared" si="1"/>
        <v>37147.08505</v>
      </c>
      <c r="E5599" s="37"/>
    </row>
    <row r="5600">
      <c r="A5600" s="21">
        <f t="shared" si="2"/>
        <v>291</v>
      </c>
      <c r="B5600" s="21" t="s">
        <v>596</v>
      </c>
      <c r="C5600" s="23">
        <v>319818.0</v>
      </c>
      <c r="D5600" s="26">
        <f t="shared" si="1"/>
        <v>24842.452</v>
      </c>
      <c r="E5600" s="37"/>
    </row>
    <row r="5601">
      <c r="A5601" s="21">
        <f t="shared" si="2"/>
        <v>291</v>
      </c>
      <c r="B5601" s="21" t="s">
        <v>171</v>
      </c>
      <c r="C5601" s="23">
        <v>632265.0</v>
      </c>
      <c r="D5601" s="26">
        <f t="shared" si="1"/>
        <v>49112.34799</v>
      </c>
      <c r="E5601" s="37"/>
    </row>
    <row r="5602">
      <c r="A5602" s="21">
        <f t="shared" si="2"/>
        <v>291</v>
      </c>
      <c r="B5602" s="21" t="s">
        <v>602</v>
      </c>
      <c r="C5602" s="23">
        <v>508673.0</v>
      </c>
      <c r="D5602" s="26">
        <f t="shared" si="1"/>
        <v>39512.11184</v>
      </c>
      <c r="E5602" s="37"/>
    </row>
    <row r="5603">
      <c r="A5603" s="21">
        <f t="shared" si="2"/>
        <v>291</v>
      </c>
      <c r="B5603" s="21" t="s">
        <v>535</v>
      </c>
      <c r="C5603" s="23">
        <v>121562.0</v>
      </c>
      <c r="D5603" s="26">
        <f t="shared" si="1"/>
        <v>9442.552169</v>
      </c>
      <c r="E5603" s="37"/>
    </row>
    <row r="5604">
      <c r="A5604" s="21">
        <f t="shared" si="2"/>
        <v>292</v>
      </c>
      <c r="B5604" s="21" t="s">
        <v>15</v>
      </c>
      <c r="C5604" s="23">
        <v>2275194.0</v>
      </c>
      <c r="D5604" s="26">
        <f t="shared" si="1"/>
        <v>174928.5473</v>
      </c>
      <c r="E5604" s="37"/>
    </row>
    <row r="5605">
      <c r="A5605" s="21">
        <f t="shared" si="2"/>
        <v>292</v>
      </c>
      <c r="B5605" s="21" t="s">
        <v>806</v>
      </c>
      <c r="C5605" s="23">
        <v>573450.0</v>
      </c>
      <c r="D5605" s="26">
        <f t="shared" si="1"/>
        <v>44089.76793</v>
      </c>
      <c r="E5605" s="37"/>
    </row>
    <row r="5606">
      <c r="A5606" s="21">
        <f t="shared" si="2"/>
        <v>292</v>
      </c>
      <c r="B5606" s="21" t="s">
        <v>596</v>
      </c>
      <c r="C5606" s="23">
        <v>226107.0</v>
      </c>
      <c r="D5606" s="26">
        <f t="shared" si="1"/>
        <v>17384.2622</v>
      </c>
      <c r="E5606" s="37"/>
    </row>
    <row r="5607">
      <c r="A5607" s="21">
        <f t="shared" si="2"/>
        <v>292</v>
      </c>
      <c r="B5607" s="21" t="s">
        <v>171</v>
      </c>
      <c r="C5607" s="23">
        <v>542801.0</v>
      </c>
      <c r="D5607" s="26">
        <f t="shared" si="1"/>
        <v>41733.31611</v>
      </c>
      <c r="E5607" s="37"/>
    </row>
    <row r="5608">
      <c r="A5608" s="21">
        <f t="shared" si="2"/>
        <v>292</v>
      </c>
      <c r="B5608" s="21" t="s">
        <v>602</v>
      </c>
      <c r="C5608" s="23">
        <v>485874.0</v>
      </c>
      <c r="D5608" s="26">
        <f t="shared" si="1"/>
        <v>37356.4773</v>
      </c>
      <c r="E5608" s="37"/>
    </row>
    <row r="5609">
      <c r="A5609" s="21">
        <f t="shared" si="2"/>
        <v>292</v>
      </c>
      <c r="B5609" s="21" t="s">
        <v>535</v>
      </c>
      <c r="C5609" s="23">
        <v>90878.0</v>
      </c>
      <c r="D5609" s="26">
        <f t="shared" si="1"/>
        <v>6987.165281</v>
      </c>
      <c r="E5609" s="37"/>
    </row>
    <row r="5610">
      <c r="A5610" s="21">
        <f t="shared" si="2"/>
        <v>293</v>
      </c>
      <c r="B5610" s="21" t="s">
        <v>15</v>
      </c>
      <c r="C5610" s="23">
        <v>2490283.0</v>
      </c>
      <c r="D5610" s="26">
        <f t="shared" si="1"/>
        <v>189467.0136</v>
      </c>
      <c r="E5610" s="37"/>
    </row>
    <row r="5611">
      <c r="A5611" s="21">
        <f t="shared" si="2"/>
        <v>293</v>
      </c>
      <c r="B5611" s="21" t="s">
        <v>806</v>
      </c>
      <c r="C5611" s="23">
        <v>727573.0</v>
      </c>
      <c r="D5611" s="26">
        <f t="shared" si="1"/>
        <v>55355.58949</v>
      </c>
      <c r="E5611" s="37"/>
    </row>
    <row r="5612">
      <c r="A5612" s="21">
        <f t="shared" si="2"/>
        <v>293</v>
      </c>
      <c r="B5612" s="21" t="s">
        <v>841</v>
      </c>
      <c r="C5612" s="23">
        <v>1971.0</v>
      </c>
      <c r="D5612" s="26">
        <f t="shared" si="1"/>
        <v>149.9586528</v>
      </c>
      <c r="E5612" s="37"/>
    </row>
    <row r="5613">
      <c r="A5613" s="21">
        <f t="shared" si="2"/>
        <v>293</v>
      </c>
      <c r="B5613" s="21" t="s">
        <v>596</v>
      </c>
      <c r="C5613" s="23">
        <v>95119.0</v>
      </c>
      <c r="D5613" s="26">
        <f t="shared" si="1"/>
        <v>7236.893502</v>
      </c>
      <c r="E5613" s="37"/>
    </row>
    <row r="5614">
      <c r="A5614" s="21">
        <f t="shared" si="2"/>
        <v>293</v>
      </c>
      <c r="B5614" s="21" t="s">
        <v>171</v>
      </c>
      <c r="C5614" s="23">
        <v>384441.0</v>
      </c>
      <c r="D5614" s="26">
        <f t="shared" si="1"/>
        <v>29249.24121</v>
      </c>
      <c r="E5614" s="37"/>
    </row>
    <row r="5615">
      <c r="A5615" s="21">
        <f t="shared" si="2"/>
        <v>293</v>
      </c>
      <c r="B5615" s="21" t="s">
        <v>602</v>
      </c>
      <c r="C5615" s="23">
        <v>479515.0</v>
      </c>
      <c r="D5615" s="26">
        <f t="shared" si="1"/>
        <v>36482.711</v>
      </c>
      <c r="E5615" s="37"/>
    </row>
    <row r="5616">
      <c r="A5616" s="21">
        <f t="shared" si="2"/>
        <v>293</v>
      </c>
      <c r="B5616" s="21" t="s">
        <v>535</v>
      </c>
      <c r="C5616" s="23">
        <v>15402.0</v>
      </c>
      <c r="D5616" s="26">
        <f t="shared" si="1"/>
        <v>1171.823019</v>
      </c>
      <c r="E5616" s="37"/>
    </row>
    <row r="5617">
      <c r="A5617" s="21">
        <f t="shared" si="2"/>
        <v>294</v>
      </c>
      <c r="B5617" s="21" t="s">
        <v>15</v>
      </c>
      <c r="C5617" s="23">
        <v>2548855.0</v>
      </c>
      <c r="D5617" s="26">
        <f t="shared" si="1"/>
        <v>191851.7548</v>
      </c>
      <c r="E5617" s="37"/>
    </row>
    <row r="5618">
      <c r="A5618" s="21">
        <f t="shared" si="2"/>
        <v>294</v>
      </c>
      <c r="B5618" s="21" t="s">
        <v>806</v>
      </c>
      <c r="C5618" s="23">
        <v>867242.0</v>
      </c>
      <c r="D5618" s="26">
        <f t="shared" si="1"/>
        <v>65277.11445</v>
      </c>
      <c r="E5618" s="37"/>
    </row>
    <row r="5619">
      <c r="A5619" s="21">
        <f t="shared" si="2"/>
        <v>294</v>
      </c>
      <c r="B5619" s="21" t="s">
        <v>841</v>
      </c>
      <c r="C5619" s="23">
        <v>86827.0</v>
      </c>
      <c r="D5619" s="26">
        <f t="shared" si="1"/>
        <v>6535.449178</v>
      </c>
      <c r="E5619" s="37"/>
    </row>
    <row r="5620">
      <c r="A5620" s="21">
        <f t="shared" si="2"/>
        <v>294</v>
      </c>
      <c r="B5620" s="21" t="s">
        <v>596</v>
      </c>
      <c r="C5620" s="23">
        <v>65344.0</v>
      </c>
      <c r="D5620" s="26">
        <f t="shared" si="1"/>
        <v>4918.428497</v>
      </c>
      <c r="E5620" s="37"/>
    </row>
    <row r="5621">
      <c r="A5621" s="21">
        <f t="shared" si="2"/>
        <v>294</v>
      </c>
      <c r="B5621" s="21" t="s">
        <v>171</v>
      </c>
      <c r="C5621" s="23">
        <v>164762.0</v>
      </c>
      <c r="D5621" s="26">
        <f t="shared" si="1"/>
        <v>12401.59947</v>
      </c>
      <c r="E5621" s="37"/>
    </row>
    <row r="5622">
      <c r="A5622" s="21">
        <f t="shared" si="2"/>
        <v>294</v>
      </c>
      <c r="B5622" s="21" t="s">
        <v>602</v>
      </c>
      <c r="C5622" s="23">
        <v>461274.0</v>
      </c>
      <c r="D5622" s="26">
        <f t="shared" si="1"/>
        <v>34719.99245</v>
      </c>
      <c r="E5622" s="37"/>
    </row>
    <row r="5623">
      <c r="A5623" s="21">
        <f t="shared" si="2"/>
        <v>295</v>
      </c>
      <c r="B5623" s="21" t="s">
        <v>15</v>
      </c>
      <c r="C5623" s="23">
        <v>2557683.0</v>
      </c>
      <c r="D5623" s="26">
        <f t="shared" si="1"/>
        <v>190413.3298</v>
      </c>
      <c r="E5623" s="37"/>
    </row>
    <row r="5624">
      <c r="A5624" s="21">
        <f t="shared" si="2"/>
        <v>295</v>
      </c>
      <c r="B5624" s="21" t="s">
        <v>806</v>
      </c>
      <c r="C5624" s="23">
        <v>943837.0</v>
      </c>
      <c r="D5624" s="26">
        <f t="shared" si="1"/>
        <v>70266.38794</v>
      </c>
      <c r="E5624" s="37"/>
    </row>
    <row r="5625">
      <c r="A5625" s="21">
        <f t="shared" si="2"/>
        <v>295</v>
      </c>
      <c r="B5625" s="21" t="s">
        <v>841</v>
      </c>
      <c r="C5625" s="23">
        <v>113397.0</v>
      </c>
      <c r="D5625" s="26">
        <f t="shared" si="1"/>
        <v>8442.133116</v>
      </c>
      <c r="E5625" s="37"/>
    </row>
    <row r="5626">
      <c r="A5626" s="21">
        <f t="shared" si="2"/>
        <v>295</v>
      </c>
      <c r="B5626" s="21" t="s">
        <v>596</v>
      </c>
      <c r="C5626" s="23">
        <v>48464.0</v>
      </c>
      <c r="D5626" s="26">
        <f t="shared" si="1"/>
        <v>3608.027896</v>
      </c>
      <c r="E5626" s="37"/>
    </row>
    <row r="5627">
      <c r="A5627" s="21">
        <f t="shared" si="2"/>
        <v>295</v>
      </c>
      <c r="B5627" s="21" t="s">
        <v>171</v>
      </c>
      <c r="C5627" s="23">
        <v>81723.0</v>
      </c>
      <c r="D5627" s="26">
        <f t="shared" si="1"/>
        <v>6084.080219</v>
      </c>
      <c r="E5627" s="37"/>
    </row>
    <row r="5628">
      <c r="A5628" s="21">
        <f t="shared" si="2"/>
        <v>295</v>
      </c>
      <c r="B5628" s="21" t="s">
        <v>602</v>
      </c>
      <c r="C5628" s="23">
        <v>449200.0</v>
      </c>
      <c r="D5628" s="26">
        <f t="shared" si="1"/>
        <v>33441.85645</v>
      </c>
      <c r="E5628" s="37"/>
    </row>
    <row r="5629">
      <c r="A5629" s="21">
        <f t="shared" si="2"/>
        <v>296</v>
      </c>
      <c r="B5629" s="21" t="s">
        <v>15</v>
      </c>
      <c r="C5629" s="23">
        <v>2587846.0</v>
      </c>
      <c r="D5629" s="26">
        <f t="shared" si="1"/>
        <v>190508.543</v>
      </c>
      <c r="E5629" s="37"/>
    </row>
    <row r="5630">
      <c r="A5630" s="21">
        <f t="shared" si="2"/>
        <v>296</v>
      </c>
      <c r="B5630" s="21" t="s">
        <v>806</v>
      </c>
      <c r="C5630" s="23">
        <v>1145559.0</v>
      </c>
      <c r="D5630" s="26">
        <f t="shared" si="1"/>
        <v>84332.21142</v>
      </c>
      <c r="E5630" s="37"/>
    </row>
    <row r="5631">
      <c r="A5631" s="21">
        <f t="shared" si="2"/>
        <v>296</v>
      </c>
      <c r="B5631" s="21" t="s">
        <v>841</v>
      </c>
      <c r="C5631" s="23">
        <v>29859.0</v>
      </c>
      <c r="D5631" s="26">
        <f t="shared" si="1"/>
        <v>2198.119434</v>
      </c>
      <c r="E5631" s="37"/>
    </row>
    <row r="5632">
      <c r="A5632" s="21">
        <f t="shared" si="2"/>
        <v>296</v>
      </c>
      <c r="B5632" s="21" t="s">
        <v>602</v>
      </c>
      <c r="C5632" s="23">
        <v>431040.0</v>
      </c>
      <c r="D5632" s="26">
        <f t="shared" si="1"/>
        <v>31731.71911</v>
      </c>
      <c r="E5632" s="37"/>
    </row>
    <row r="5633">
      <c r="A5633" s="21">
        <f t="shared" si="2"/>
        <v>297</v>
      </c>
      <c r="B5633" s="21" t="s">
        <v>15</v>
      </c>
      <c r="C5633" s="23">
        <v>2646481.0</v>
      </c>
      <c r="D5633" s="26">
        <f t="shared" si="1"/>
        <v>192604.6621</v>
      </c>
      <c r="E5633" s="37"/>
    </row>
    <row r="5634">
      <c r="A5634" s="21">
        <f t="shared" si="2"/>
        <v>297</v>
      </c>
      <c r="B5634" s="21" t="s">
        <v>806</v>
      </c>
      <c r="C5634" s="23">
        <v>1169868.0</v>
      </c>
      <c r="D5634" s="26">
        <f t="shared" si="1"/>
        <v>85140.24126</v>
      </c>
      <c r="E5634" s="37"/>
    </row>
    <row r="5635">
      <c r="A5635" s="21">
        <f t="shared" si="2"/>
        <v>297</v>
      </c>
      <c r="B5635" s="21" t="s">
        <v>602</v>
      </c>
      <c r="C5635" s="23">
        <v>377955.0</v>
      </c>
      <c r="D5635" s="26">
        <f t="shared" si="1"/>
        <v>27506.67587</v>
      </c>
      <c r="E5635" s="37"/>
    </row>
    <row r="5636">
      <c r="A5636" s="21">
        <f t="shared" si="2"/>
        <v>298</v>
      </c>
      <c r="B5636" s="21" t="s">
        <v>15</v>
      </c>
      <c r="C5636" s="23">
        <v>2733695.0</v>
      </c>
      <c r="D5636" s="26">
        <f t="shared" si="1"/>
        <v>196638.1786</v>
      </c>
      <c r="E5636" s="37"/>
    </row>
    <row r="5637">
      <c r="A5637" s="21">
        <f t="shared" si="2"/>
        <v>298</v>
      </c>
      <c r="B5637" s="21" t="s">
        <v>806</v>
      </c>
      <c r="C5637" s="23">
        <v>1228805.0</v>
      </c>
      <c r="D5637" s="26">
        <f t="shared" si="1"/>
        <v>88389.51567</v>
      </c>
      <c r="E5637" s="37"/>
    </row>
    <row r="5638">
      <c r="A5638" s="21">
        <f t="shared" si="2"/>
        <v>298</v>
      </c>
      <c r="B5638" s="21" t="s">
        <v>508</v>
      </c>
      <c r="C5638" s="23">
        <v>33961.0</v>
      </c>
      <c r="D5638" s="26">
        <f t="shared" si="1"/>
        <v>2442.858177</v>
      </c>
      <c r="E5638" s="37"/>
    </row>
    <row r="5639">
      <c r="A5639" s="21">
        <f t="shared" si="2"/>
        <v>298</v>
      </c>
      <c r="B5639" s="21" t="s">
        <v>602</v>
      </c>
      <c r="C5639" s="23">
        <v>197843.0</v>
      </c>
      <c r="D5639" s="26">
        <f t="shared" si="1"/>
        <v>14231.10009</v>
      </c>
      <c r="E5639" s="37"/>
    </row>
    <row r="5640">
      <c r="A5640" s="21">
        <f t="shared" si="2"/>
        <v>299</v>
      </c>
      <c r="B5640" s="21" t="s">
        <v>15</v>
      </c>
      <c r="C5640" s="23">
        <v>2846337.0</v>
      </c>
      <c r="D5640" s="26">
        <f t="shared" si="1"/>
        <v>202312.5643</v>
      </c>
      <c r="E5640" s="37"/>
    </row>
    <row r="5641">
      <c r="A5641" s="21">
        <f t="shared" si="2"/>
        <v>299</v>
      </c>
      <c r="B5641" s="21" t="s">
        <v>806</v>
      </c>
      <c r="C5641" s="23">
        <v>1180344.0</v>
      </c>
      <c r="D5641" s="26">
        <f t="shared" si="1"/>
        <v>83896.7492</v>
      </c>
      <c r="E5641" s="37"/>
    </row>
    <row r="5642">
      <c r="A5642" s="21">
        <f t="shared" si="2"/>
        <v>299</v>
      </c>
      <c r="B5642" s="21" t="s">
        <v>508</v>
      </c>
      <c r="C5642" s="23">
        <v>166683.0</v>
      </c>
      <c r="D5642" s="26">
        <f t="shared" si="1"/>
        <v>11847.53076</v>
      </c>
      <c r="E5642" s="37"/>
    </row>
    <row r="5643">
      <c r="A5643" s="21">
        <f t="shared" si="2"/>
        <v>299</v>
      </c>
      <c r="B5643" s="21" t="s">
        <v>602</v>
      </c>
      <c r="C5643" s="23">
        <v>940.0</v>
      </c>
      <c r="D5643" s="26">
        <f t="shared" si="1"/>
        <v>66.81352576</v>
      </c>
      <c r="E5643" s="37"/>
    </row>
    <row r="5644">
      <c r="A5644" s="21">
        <f t="shared" si="2"/>
        <v>300</v>
      </c>
      <c r="B5644" s="21" t="s">
        <v>15</v>
      </c>
      <c r="C5644" s="23">
        <v>2929763.0</v>
      </c>
      <c r="D5644" s="26">
        <f t="shared" si="1"/>
        <v>205725.4265</v>
      </c>
      <c r="E5644" s="37"/>
    </row>
    <row r="5645">
      <c r="A5645" s="21">
        <f t="shared" si="2"/>
        <v>300</v>
      </c>
      <c r="B5645" s="21" t="s">
        <v>806</v>
      </c>
      <c r="C5645" s="23">
        <v>1085261.0</v>
      </c>
      <c r="D5645" s="26">
        <f t="shared" si="1"/>
        <v>76206.08975</v>
      </c>
      <c r="E5645" s="37"/>
    </row>
    <row r="5646">
      <c r="A5646" s="21">
        <f t="shared" si="2"/>
        <v>300</v>
      </c>
      <c r="B5646" s="21" t="s">
        <v>508</v>
      </c>
      <c r="C5646" s="23">
        <v>179280.0</v>
      </c>
      <c r="D5646" s="26">
        <f t="shared" si="1"/>
        <v>12588.8867</v>
      </c>
      <c r="E5646" s="37"/>
    </row>
    <row r="5647">
      <c r="A5647" s="21">
        <f t="shared" si="2"/>
        <v>301</v>
      </c>
      <c r="B5647" s="21" t="s">
        <v>15</v>
      </c>
      <c r="C5647" s="23">
        <v>2989050.0</v>
      </c>
      <c r="D5647" s="26">
        <f t="shared" si="1"/>
        <v>207304.6373</v>
      </c>
      <c r="E5647" s="37"/>
    </row>
    <row r="5648">
      <c r="A5648" s="21">
        <f t="shared" si="2"/>
        <v>301</v>
      </c>
      <c r="B5648" s="21" t="s">
        <v>806</v>
      </c>
      <c r="C5648" s="23">
        <v>1152360.0</v>
      </c>
      <c r="D5648" s="26">
        <f t="shared" si="1"/>
        <v>79921.571</v>
      </c>
      <c r="E5648" s="37"/>
    </row>
    <row r="5649">
      <c r="A5649" s="21">
        <f t="shared" si="2"/>
        <v>301</v>
      </c>
      <c r="B5649" s="21" t="s">
        <v>508</v>
      </c>
      <c r="C5649" s="23">
        <v>52894.0</v>
      </c>
      <c r="D5649" s="26">
        <f t="shared" si="1"/>
        <v>3668.446993</v>
      </c>
      <c r="E5649" s="37"/>
    </row>
    <row r="5650">
      <c r="A5650" s="21">
        <f t="shared" si="2"/>
        <v>302</v>
      </c>
      <c r="B5650" s="21" t="s">
        <v>15</v>
      </c>
      <c r="C5650" s="23">
        <v>3051089.0</v>
      </c>
      <c r="D5650" s="26">
        <f t="shared" si="1"/>
        <v>208955.4513</v>
      </c>
      <c r="E5650" s="37"/>
    </row>
    <row r="5651">
      <c r="A5651" s="21">
        <f t="shared" si="2"/>
        <v>302</v>
      </c>
      <c r="B5651" s="21" t="s">
        <v>806</v>
      </c>
      <c r="C5651" s="23">
        <v>1143215.0</v>
      </c>
      <c r="D5651" s="26">
        <f t="shared" si="1"/>
        <v>78293.68672</v>
      </c>
      <c r="E5651" s="37"/>
    </row>
    <row r="5652">
      <c r="A5652" s="21">
        <f t="shared" si="2"/>
        <v>303</v>
      </c>
      <c r="B5652" s="21" t="s">
        <v>15</v>
      </c>
      <c r="C5652" s="23">
        <v>3150389.0</v>
      </c>
      <c r="D5652" s="26">
        <f t="shared" si="1"/>
        <v>213005.0367</v>
      </c>
      <c r="E5652" s="37"/>
    </row>
    <row r="5653">
      <c r="A5653" s="21">
        <f t="shared" si="2"/>
        <v>303</v>
      </c>
      <c r="B5653" s="21" t="s">
        <v>806</v>
      </c>
      <c r="C5653" s="23">
        <v>1043915.0</v>
      </c>
      <c r="D5653" s="26">
        <f t="shared" si="1"/>
        <v>70581.49101</v>
      </c>
      <c r="E5653" s="37"/>
    </row>
    <row r="5654">
      <c r="A5654" s="21">
        <f t="shared" si="2"/>
        <v>304</v>
      </c>
      <c r="B5654" s="21" t="s">
        <v>15</v>
      </c>
      <c r="C5654" s="23">
        <v>3220626.0</v>
      </c>
      <c r="D5654" s="26">
        <f t="shared" si="1"/>
        <v>214930.452</v>
      </c>
      <c r="E5654" s="37"/>
    </row>
    <row r="5655">
      <c r="A5655" s="21">
        <f t="shared" si="2"/>
        <v>304</v>
      </c>
      <c r="B5655" s="21" t="s">
        <v>806</v>
      </c>
      <c r="C5655" s="23">
        <v>973678.0</v>
      </c>
      <c r="D5655" s="26">
        <f t="shared" si="1"/>
        <v>64978.99868</v>
      </c>
      <c r="E5655" s="37"/>
    </row>
    <row r="5656">
      <c r="A5656" s="21">
        <f t="shared" si="2"/>
        <v>305</v>
      </c>
      <c r="B5656" s="21" t="s">
        <v>15</v>
      </c>
      <c r="C5656" s="23">
        <v>3261226.0</v>
      </c>
      <c r="D5656" s="26">
        <f t="shared" si="1"/>
        <v>214771.6077</v>
      </c>
      <c r="E5656" s="37"/>
    </row>
    <row r="5657">
      <c r="A5657" s="21">
        <f t="shared" si="2"/>
        <v>305</v>
      </c>
      <c r="B5657" s="21" t="s">
        <v>806</v>
      </c>
      <c r="C5657" s="23">
        <v>933078.0</v>
      </c>
      <c r="D5657" s="26">
        <f t="shared" si="1"/>
        <v>61448.87297</v>
      </c>
      <c r="E5657" s="37"/>
    </row>
    <row r="5658">
      <c r="A5658" s="21">
        <f t="shared" si="2"/>
        <v>306</v>
      </c>
      <c r="B5658" s="21" t="s">
        <v>15</v>
      </c>
      <c r="C5658" s="23">
        <v>3363864.0</v>
      </c>
      <c r="D5658" s="26">
        <f t="shared" si="1"/>
        <v>218564.8453</v>
      </c>
      <c r="E5658" s="37"/>
    </row>
    <row r="5659">
      <c r="A5659" s="21">
        <f t="shared" si="2"/>
        <v>306</v>
      </c>
      <c r="B5659" s="21" t="s">
        <v>806</v>
      </c>
      <c r="C5659" s="23">
        <v>830440.0</v>
      </c>
      <c r="D5659" s="26">
        <f t="shared" si="1"/>
        <v>53957.29141</v>
      </c>
      <c r="E5659" s="37"/>
    </row>
    <row r="5660">
      <c r="A5660" s="21">
        <f t="shared" si="2"/>
        <v>307</v>
      </c>
      <c r="B5660" s="21" t="s">
        <v>15</v>
      </c>
      <c r="C5660" s="23">
        <v>3677554.0</v>
      </c>
      <c r="D5660" s="26">
        <f t="shared" si="1"/>
        <v>235697.8876</v>
      </c>
      <c r="E5660" s="37"/>
    </row>
    <row r="5661">
      <c r="A5661" s="21">
        <f t="shared" si="2"/>
        <v>307</v>
      </c>
      <c r="B5661" s="21" t="s">
        <v>806</v>
      </c>
      <c r="C5661" s="23">
        <v>516750.0</v>
      </c>
      <c r="D5661" s="26">
        <f t="shared" si="1"/>
        <v>33118.99252</v>
      </c>
      <c r="E5661" s="37"/>
    </row>
    <row r="5662">
      <c r="A5662" s="21">
        <f t="shared" si="2"/>
        <v>308</v>
      </c>
      <c r="B5662" s="21" t="s">
        <v>15</v>
      </c>
      <c r="C5662" s="23">
        <v>4094651.0</v>
      </c>
      <c r="D5662" s="26">
        <f t="shared" si="1"/>
        <v>258808.3995</v>
      </c>
      <c r="E5662" s="37"/>
    </row>
    <row r="5663">
      <c r="A5663" s="21">
        <f t="shared" si="2"/>
        <v>308</v>
      </c>
      <c r="B5663" s="21" t="s">
        <v>806</v>
      </c>
      <c r="C5663" s="23">
        <v>99653.0</v>
      </c>
      <c r="D5663" s="26">
        <f t="shared" si="1"/>
        <v>6298.713477</v>
      </c>
      <c r="E5663" s="37"/>
    </row>
    <row r="5664">
      <c r="A5664" s="21">
        <f t="shared" si="2"/>
        <v>309</v>
      </c>
      <c r="B5664" s="21" t="s">
        <v>15</v>
      </c>
      <c r="C5664" s="23">
        <v>4194304.0</v>
      </c>
      <c r="D5664" s="26">
        <f t="shared" si="1"/>
        <v>261395.1764</v>
      </c>
      <c r="E5664" s="37"/>
    </row>
    <row r="5665">
      <c r="A5665" s="21">
        <f t="shared" si="2"/>
        <v>310</v>
      </c>
      <c r="B5665" s="21" t="s">
        <v>15</v>
      </c>
      <c r="C5665" s="23">
        <v>4194304.0</v>
      </c>
      <c r="D5665" s="26">
        <f t="shared" si="1"/>
        <v>257683.3484</v>
      </c>
      <c r="E5665" s="37"/>
    </row>
    <row r="5666">
      <c r="A5666" s="21">
        <f t="shared" si="2"/>
        <v>311</v>
      </c>
      <c r="B5666" s="21" t="s">
        <v>15</v>
      </c>
      <c r="C5666" s="23">
        <v>4194304.0</v>
      </c>
      <c r="D5666" s="26">
        <f t="shared" si="1"/>
        <v>253973.8428</v>
      </c>
      <c r="E5666" s="37"/>
    </row>
    <row r="5667">
      <c r="A5667" s="21">
        <f t="shared" si="2"/>
        <v>312</v>
      </c>
      <c r="B5667" s="21" t="s">
        <v>15</v>
      </c>
      <c r="C5667" s="23">
        <v>4194304.0</v>
      </c>
      <c r="D5667" s="26">
        <f t="shared" si="1"/>
        <v>250268.8081</v>
      </c>
      <c r="E5667" s="37"/>
    </row>
    <row r="5668">
      <c r="A5668" s="21">
        <f t="shared" si="2"/>
        <v>313</v>
      </c>
      <c r="B5668" s="21" t="s">
        <v>15</v>
      </c>
      <c r="C5668" s="23">
        <v>4194304.0</v>
      </c>
      <c r="D5668" s="26">
        <f t="shared" si="1"/>
        <v>246570.3259</v>
      </c>
      <c r="E5668" s="37"/>
    </row>
    <row r="5669">
      <c r="A5669" s="21">
        <f t="shared" si="2"/>
        <v>314</v>
      </c>
      <c r="B5669" s="21" t="s">
        <v>15</v>
      </c>
      <c r="C5669" s="23">
        <v>4194304.0</v>
      </c>
      <c r="D5669" s="26">
        <f t="shared" si="1"/>
        <v>242880.4108</v>
      </c>
      <c r="E5669" s="37"/>
    </row>
    <row r="5670">
      <c r="A5670" s="21">
        <f t="shared" si="2"/>
        <v>315</v>
      </c>
      <c r="B5670" s="21" t="s">
        <v>15</v>
      </c>
      <c r="C5670" s="23">
        <v>4194304.0</v>
      </c>
      <c r="D5670" s="26">
        <f t="shared" si="1"/>
        <v>239201.0088</v>
      </c>
      <c r="E5670" s="37"/>
    </row>
    <row r="5671">
      <c r="A5671" s="21">
        <f t="shared" si="2"/>
        <v>316</v>
      </c>
      <c r="B5671" s="21" t="s">
        <v>15</v>
      </c>
      <c r="C5671" s="23">
        <v>4194304.0</v>
      </c>
      <c r="D5671" s="26">
        <f t="shared" si="1"/>
        <v>235533.9977</v>
      </c>
      <c r="E5671" s="37"/>
    </row>
    <row r="5672">
      <c r="A5672" s="21">
        <f t="shared" si="2"/>
        <v>317</v>
      </c>
      <c r="B5672" s="21" t="s">
        <v>15</v>
      </c>
      <c r="C5672" s="23">
        <v>4194304.0</v>
      </c>
      <c r="D5672" s="26">
        <f t="shared" si="1"/>
        <v>231881.1861</v>
      </c>
      <c r="E5672" s="37"/>
    </row>
    <row r="5673">
      <c r="A5673" s="21">
        <f t="shared" si="2"/>
        <v>318</v>
      </c>
      <c r="B5673" s="21" t="s">
        <v>15</v>
      </c>
      <c r="C5673" s="23">
        <v>4194304.0</v>
      </c>
      <c r="D5673" s="26">
        <f t="shared" si="1"/>
        <v>228244.3135</v>
      </c>
      <c r="E5673" s="37"/>
    </row>
    <row r="5674">
      <c r="A5674" s="21">
        <f t="shared" si="2"/>
        <v>319</v>
      </c>
      <c r="B5674" s="21" t="s">
        <v>15</v>
      </c>
      <c r="C5674" s="23">
        <v>4194304.0</v>
      </c>
      <c r="D5674" s="26">
        <f t="shared" si="1"/>
        <v>224625.0499</v>
      </c>
      <c r="E5674" s="37"/>
    </row>
    <row r="5675">
      <c r="A5675" s="21">
        <f t="shared" si="2"/>
        <v>320</v>
      </c>
      <c r="B5675" s="21" t="s">
        <v>15</v>
      </c>
      <c r="C5675" s="23">
        <v>4194304.0</v>
      </c>
      <c r="D5675" s="26">
        <f t="shared" si="1"/>
        <v>221024.9966</v>
      </c>
      <c r="E5675" s="37"/>
    </row>
    <row r="5676">
      <c r="A5676" s="21">
        <f t="shared" si="2"/>
        <v>321</v>
      </c>
      <c r="B5676" s="21" t="s">
        <v>15</v>
      </c>
      <c r="C5676" s="23">
        <v>4194304.0</v>
      </c>
      <c r="D5676" s="26">
        <f t="shared" si="1"/>
        <v>217445.6856</v>
      </c>
      <c r="E5676" s="37"/>
    </row>
    <row r="5677">
      <c r="A5677" s="21">
        <f t="shared" si="2"/>
        <v>322</v>
      </c>
      <c r="B5677" s="21" t="s">
        <v>15</v>
      </c>
      <c r="C5677" s="23">
        <v>4194304.0</v>
      </c>
      <c r="D5677" s="26">
        <f t="shared" si="1"/>
        <v>213888.5806</v>
      </c>
      <c r="E5677" s="37"/>
    </row>
    <row r="5678">
      <c r="A5678" s="21">
        <f t="shared" si="2"/>
        <v>323</v>
      </c>
      <c r="B5678" s="21" t="s">
        <v>15</v>
      </c>
      <c r="C5678" s="23">
        <v>4194304.0</v>
      </c>
      <c r="D5678" s="26">
        <f t="shared" si="1"/>
        <v>210355.0772</v>
      </c>
      <c r="E5678" s="37"/>
    </row>
    <row r="5679">
      <c r="A5679" s="21">
        <f t="shared" si="2"/>
        <v>324</v>
      </c>
      <c r="B5679" s="21" t="s">
        <v>15</v>
      </c>
      <c r="C5679" s="23">
        <v>4194304.0</v>
      </c>
      <c r="D5679" s="26">
        <f t="shared" si="1"/>
        <v>206846.5035</v>
      </c>
      <c r="E5679" s="37"/>
    </row>
    <row r="5680">
      <c r="A5680" s="21">
        <f t="shared" si="2"/>
        <v>325</v>
      </c>
      <c r="B5680" s="21" t="s">
        <v>15</v>
      </c>
      <c r="C5680" s="23">
        <v>4194304.0</v>
      </c>
      <c r="D5680" s="26">
        <f t="shared" si="1"/>
        <v>203364.121</v>
      </c>
      <c r="E5680" s="37"/>
    </row>
    <row r="5681">
      <c r="A5681" s="21">
        <f t="shared" si="2"/>
        <v>326</v>
      </c>
      <c r="B5681" s="21" t="s">
        <v>15</v>
      </c>
      <c r="C5681" s="23">
        <v>4194304.0</v>
      </c>
      <c r="D5681" s="26">
        <f t="shared" si="1"/>
        <v>199909.125</v>
      </c>
      <c r="E5681" s="37"/>
    </row>
    <row r="5682">
      <c r="A5682" s="21">
        <f t="shared" si="2"/>
        <v>327</v>
      </c>
      <c r="B5682" s="21" t="s">
        <v>15</v>
      </c>
      <c r="C5682" s="23">
        <v>4194304.0</v>
      </c>
      <c r="D5682" s="26">
        <f t="shared" si="1"/>
        <v>196482.6461</v>
      </c>
      <c r="E5682" s="37"/>
    </row>
    <row r="5683">
      <c r="A5683" s="21">
        <f t="shared" si="2"/>
        <v>328</v>
      </c>
      <c r="B5683" s="21" t="s">
        <v>15</v>
      </c>
      <c r="C5683" s="23">
        <v>4194304.0</v>
      </c>
      <c r="D5683" s="26">
        <f t="shared" si="1"/>
        <v>193085.7506</v>
      </c>
      <c r="E5683" s="37"/>
    </row>
    <row r="5684">
      <c r="A5684" s="21">
        <f t="shared" si="2"/>
        <v>329</v>
      </c>
      <c r="B5684" s="21" t="s">
        <v>15</v>
      </c>
      <c r="C5684" s="23">
        <v>4194304.0</v>
      </c>
      <c r="D5684" s="26">
        <f t="shared" si="1"/>
        <v>189719.442</v>
      </c>
      <c r="E5684" s="37"/>
    </row>
    <row r="5685">
      <c r="A5685" s="21">
        <f t="shared" si="2"/>
        <v>330</v>
      </c>
      <c r="B5685" s="21" t="s">
        <v>15</v>
      </c>
      <c r="C5685" s="23">
        <v>4194304.0</v>
      </c>
      <c r="D5685" s="26">
        <f t="shared" si="1"/>
        <v>186384.6617</v>
      </c>
      <c r="E5685" s="37"/>
    </row>
    <row r="5686">
      <c r="A5686" s="21">
        <f t="shared" si="2"/>
        <v>331</v>
      </c>
      <c r="B5686" s="21" t="s">
        <v>15</v>
      </c>
      <c r="C5686" s="23">
        <v>4186766.0</v>
      </c>
      <c r="D5686" s="26">
        <f t="shared" si="1"/>
        <v>182753.2555</v>
      </c>
      <c r="E5686" s="37"/>
    </row>
    <row r="5687">
      <c r="A5687" s="21">
        <f t="shared" si="2"/>
        <v>331</v>
      </c>
      <c r="B5687" s="21" t="s">
        <v>697</v>
      </c>
      <c r="C5687" s="23">
        <v>7538.0</v>
      </c>
      <c r="D5687" s="26">
        <f t="shared" si="1"/>
        <v>329.0353556</v>
      </c>
      <c r="E5687" s="37"/>
    </row>
    <row r="5688">
      <c r="A5688" s="21">
        <f t="shared" si="2"/>
        <v>332</v>
      </c>
      <c r="B5688" s="21" t="s">
        <v>15</v>
      </c>
      <c r="C5688" s="23">
        <v>4194304.0</v>
      </c>
      <c r="D5688" s="26">
        <f t="shared" si="1"/>
        <v>179813.1509</v>
      </c>
      <c r="E5688" s="37"/>
    </row>
    <row r="5689">
      <c r="A5689" s="21">
        <f t="shared" si="2"/>
        <v>333</v>
      </c>
      <c r="B5689" s="21" t="s">
        <v>15</v>
      </c>
      <c r="C5689" s="23">
        <v>4194304.0</v>
      </c>
      <c r="D5689" s="26">
        <f t="shared" si="1"/>
        <v>176578.0054</v>
      </c>
      <c r="E5689" s="37"/>
    </row>
    <row r="5690">
      <c r="A5690" s="21">
        <f t="shared" si="2"/>
        <v>334</v>
      </c>
      <c r="B5690" s="21" t="s">
        <v>15</v>
      </c>
      <c r="C5690" s="23">
        <v>4194304.0</v>
      </c>
      <c r="D5690" s="26">
        <f t="shared" si="1"/>
        <v>173377.5611</v>
      </c>
      <c r="E5690" s="37"/>
    </row>
    <row r="5691">
      <c r="A5691" s="21">
        <f t="shared" si="2"/>
        <v>335</v>
      </c>
      <c r="B5691" s="21" t="s">
        <v>15</v>
      </c>
      <c r="C5691" s="23">
        <v>4194304.0</v>
      </c>
      <c r="D5691" s="26">
        <f t="shared" si="1"/>
        <v>170212.4696</v>
      </c>
      <c r="E5691" s="37"/>
    </row>
    <row r="5692">
      <c r="A5692" s="21">
        <f t="shared" si="2"/>
        <v>336</v>
      </c>
      <c r="B5692" s="21" t="s">
        <v>15</v>
      </c>
      <c r="C5692" s="23">
        <v>4194304.0</v>
      </c>
      <c r="D5692" s="26">
        <f t="shared" si="1"/>
        <v>167083.3285</v>
      </c>
      <c r="E5692" s="37"/>
    </row>
    <row r="5693">
      <c r="A5693" s="21">
        <f t="shared" si="2"/>
        <v>337</v>
      </c>
      <c r="B5693" s="21" t="s">
        <v>15</v>
      </c>
      <c r="C5693" s="23">
        <v>4194304.0</v>
      </c>
      <c r="D5693" s="26">
        <f t="shared" si="1"/>
        <v>163990.6831</v>
      </c>
      <c r="E5693" s="37"/>
    </row>
    <row r="5694">
      <c r="A5694" s="21">
        <f t="shared" si="2"/>
        <v>338</v>
      </c>
      <c r="B5694" s="21" t="s">
        <v>15</v>
      </c>
      <c r="C5694" s="23">
        <v>4194304.0</v>
      </c>
      <c r="D5694" s="26">
        <f t="shared" si="1"/>
        <v>160935.0276</v>
      </c>
      <c r="E5694" s="37"/>
    </row>
    <row r="5695">
      <c r="A5695" s="21">
        <f t="shared" si="2"/>
        <v>339</v>
      </c>
      <c r="B5695" s="21" t="s">
        <v>15</v>
      </c>
      <c r="C5695" s="23">
        <v>4194304.0</v>
      </c>
      <c r="D5695" s="26">
        <f t="shared" si="1"/>
        <v>157916.8071</v>
      </c>
      <c r="E5695" s="37"/>
    </row>
    <row r="5696">
      <c r="A5696" s="21">
        <f t="shared" si="2"/>
        <v>340</v>
      </c>
      <c r="B5696" s="21" t="s">
        <v>15</v>
      </c>
      <c r="C5696" s="23">
        <v>4194304.0</v>
      </c>
      <c r="D5696" s="26">
        <f t="shared" si="1"/>
        <v>154936.4185</v>
      </c>
      <c r="E5696" s="37"/>
    </row>
    <row r="5697">
      <c r="A5697" s="21">
        <f t="shared" si="2"/>
        <v>341</v>
      </c>
      <c r="B5697" s="21" t="s">
        <v>15</v>
      </c>
      <c r="C5697" s="23">
        <v>4194304.0</v>
      </c>
      <c r="D5697" s="26">
        <f t="shared" si="1"/>
        <v>151994.2126</v>
      </c>
      <c r="E5697" s="37"/>
    </row>
    <row r="5698">
      <c r="A5698" s="21">
        <f t="shared" si="2"/>
        <v>342</v>
      </c>
      <c r="B5698" s="21" t="s">
        <v>15</v>
      </c>
      <c r="C5698" s="23">
        <v>4194304.0</v>
      </c>
      <c r="D5698" s="26">
        <f t="shared" si="1"/>
        <v>149090.4952</v>
      </c>
      <c r="E5698" s="37"/>
    </row>
    <row r="5699">
      <c r="A5699" s="21">
        <f t="shared" si="2"/>
        <v>343</v>
      </c>
      <c r="B5699" s="21" t="s">
        <v>15</v>
      </c>
      <c r="C5699" s="23">
        <v>4194304.0</v>
      </c>
      <c r="D5699" s="26">
        <f t="shared" si="1"/>
        <v>146225.5291</v>
      </c>
      <c r="E5699" s="37"/>
    </row>
    <row r="5700">
      <c r="A5700" s="21">
        <f t="shared" si="2"/>
        <v>344</v>
      </c>
      <c r="B5700" s="21" t="s">
        <v>15</v>
      </c>
      <c r="C5700" s="23">
        <v>4194304.0</v>
      </c>
      <c r="D5700" s="26">
        <f t="shared" si="1"/>
        <v>143399.5351</v>
      </c>
      <c r="E5700" s="37"/>
    </row>
    <row r="5701">
      <c r="A5701" s="21">
        <f t="shared" si="2"/>
        <v>345</v>
      </c>
      <c r="B5701" s="21" t="s">
        <v>15</v>
      </c>
      <c r="C5701" s="23">
        <v>4194304.0</v>
      </c>
      <c r="D5701" s="26">
        <f t="shared" si="1"/>
        <v>140612.6939</v>
      </c>
      <c r="E5701" s="37"/>
    </row>
    <row r="5702">
      <c r="A5702" s="21">
        <f t="shared" si="2"/>
        <v>346</v>
      </c>
      <c r="B5702" s="21" t="s">
        <v>15</v>
      </c>
      <c r="C5702" s="23">
        <v>4194304.0</v>
      </c>
      <c r="D5702" s="26">
        <f t="shared" si="1"/>
        <v>137865.1476</v>
      </c>
      <c r="E5702" s="37"/>
    </row>
    <row r="5703">
      <c r="A5703" s="21">
        <f t="shared" si="2"/>
        <v>347</v>
      </c>
      <c r="B5703" s="21" t="s">
        <v>15</v>
      </c>
      <c r="C5703" s="23">
        <v>4194304.0</v>
      </c>
      <c r="D5703" s="26">
        <f t="shared" si="1"/>
        <v>135157.0011</v>
      </c>
      <c r="E5703" s="37"/>
    </row>
    <row r="5704">
      <c r="A5704" s="21">
        <f t="shared" si="2"/>
        <v>348</v>
      </c>
      <c r="B5704" s="21" t="s">
        <v>15</v>
      </c>
      <c r="C5704" s="23">
        <v>4192001.0</v>
      </c>
      <c r="D5704" s="26">
        <f t="shared" si="1"/>
        <v>132415.5772</v>
      </c>
      <c r="E5704" s="37"/>
    </row>
    <row r="5705">
      <c r="A5705" s="21">
        <f t="shared" si="2"/>
        <v>348</v>
      </c>
      <c r="B5705" s="21" t="s">
        <v>174</v>
      </c>
      <c r="C5705" s="23">
        <v>2303.0</v>
      </c>
      <c r="D5705" s="26">
        <f t="shared" si="1"/>
        <v>72.74642211</v>
      </c>
      <c r="E5705" s="37"/>
    </row>
    <row r="5706">
      <c r="A5706" s="21">
        <f t="shared" si="2"/>
        <v>349</v>
      </c>
      <c r="B5706" s="21" t="s">
        <v>15</v>
      </c>
      <c r="C5706" s="23">
        <v>4194304.0</v>
      </c>
      <c r="D5706" s="26">
        <f t="shared" si="1"/>
        <v>129859.1503</v>
      </c>
      <c r="E5706" s="37"/>
    </row>
    <row r="5707">
      <c r="A5707" s="21">
        <f t="shared" si="2"/>
        <v>350</v>
      </c>
      <c r="B5707" s="21" t="s">
        <v>15</v>
      </c>
      <c r="C5707" s="23">
        <v>4194304.0</v>
      </c>
      <c r="D5707" s="26">
        <f t="shared" si="1"/>
        <v>127269.4835</v>
      </c>
      <c r="E5707" s="37"/>
    </row>
    <row r="5708">
      <c r="A5708" s="21">
        <f t="shared" si="2"/>
        <v>351</v>
      </c>
      <c r="B5708" s="21" t="s">
        <v>15</v>
      </c>
      <c r="C5708" s="23">
        <v>4194304.0</v>
      </c>
      <c r="D5708" s="26">
        <f t="shared" si="1"/>
        <v>124719.2944</v>
      </c>
      <c r="E5708" s="37"/>
    </row>
    <row r="5709">
      <c r="A5709" s="21">
        <f t="shared" si="2"/>
        <v>352</v>
      </c>
      <c r="B5709" s="21" t="s">
        <v>15</v>
      </c>
      <c r="C5709" s="23">
        <v>4194304.0</v>
      </c>
      <c r="D5709" s="26">
        <f t="shared" si="1"/>
        <v>122208.5243</v>
      </c>
      <c r="E5709" s="37"/>
    </row>
    <row r="5710">
      <c r="A5710" s="21">
        <f t="shared" si="2"/>
        <v>353</v>
      </c>
      <c r="B5710" s="21" t="s">
        <v>15</v>
      </c>
      <c r="C5710" s="23">
        <v>4194304.0</v>
      </c>
      <c r="D5710" s="26">
        <f t="shared" si="1"/>
        <v>119737.0861</v>
      </c>
      <c r="E5710" s="37"/>
    </row>
    <row r="5711">
      <c r="A5711" s="21">
        <f t="shared" si="2"/>
        <v>354</v>
      </c>
      <c r="B5711" s="21" t="s">
        <v>15</v>
      </c>
      <c r="C5711" s="23">
        <v>4194304.0</v>
      </c>
      <c r="D5711" s="26">
        <f t="shared" si="1"/>
        <v>117304.8657</v>
      </c>
      <c r="E5711" s="37"/>
    </row>
    <row r="5712">
      <c r="A5712" s="21">
        <f t="shared" si="2"/>
        <v>355</v>
      </c>
      <c r="B5712" s="21" t="s">
        <v>15</v>
      </c>
      <c r="C5712" s="23">
        <v>4194304.0</v>
      </c>
      <c r="D5712" s="26">
        <f t="shared" si="1"/>
        <v>114911.723</v>
      </c>
      <c r="E5712" s="37"/>
    </row>
    <row r="5713">
      <c r="A5713" s="21">
        <f t="shared" si="2"/>
        <v>356</v>
      </c>
      <c r="B5713" s="21" t="s">
        <v>15</v>
      </c>
      <c r="C5713" s="23">
        <v>4194304.0</v>
      </c>
      <c r="D5713" s="26">
        <f t="shared" si="1"/>
        <v>112557.494</v>
      </c>
      <c r="E5713" s="37"/>
    </row>
    <row r="5714">
      <c r="A5714" s="21">
        <f t="shared" si="2"/>
        <v>357</v>
      </c>
      <c r="B5714" s="21" t="s">
        <v>15</v>
      </c>
      <c r="C5714" s="23">
        <v>4194304.0</v>
      </c>
      <c r="D5714" s="26">
        <f t="shared" si="1"/>
        <v>110241.991</v>
      </c>
      <c r="E5714" s="37"/>
    </row>
    <row r="5715">
      <c r="A5715" s="21">
        <f t="shared" si="2"/>
        <v>358</v>
      </c>
      <c r="B5715" s="21" t="s">
        <v>15</v>
      </c>
      <c r="C5715" s="23">
        <v>4194304.0</v>
      </c>
      <c r="D5715" s="26">
        <f t="shared" si="1"/>
        <v>107965.0049</v>
      </c>
      <c r="E5715" s="37"/>
    </row>
    <row r="5716">
      <c r="A5716" s="21">
        <f t="shared" si="2"/>
        <v>359</v>
      </c>
      <c r="B5716" s="21" t="s">
        <v>15</v>
      </c>
      <c r="C5716" s="23">
        <v>4194304.0</v>
      </c>
      <c r="D5716" s="26">
        <f t="shared" si="1"/>
        <v>105726.3058</v>
      </c>
      <c r="E5716" s="37"/>
    </row>
    <row r="5717">
      <c r="A5717" s="21">
        <f t="shared" si="2"/>
        <v>360</v>
      </c>
      <c r="B5717" s="21" t="s">
        <v>15</v>
      </c>
      <c r="C5717" s="23">
        <v>4194304.0</v>
      </c>
      <c r="D5717" s="26">
        <f t="shared" si="1"/>
        <v>103525.6442</v>
      </c>
      <c r="E5717" s="37"/>
    </row>
    <row r="5718">
      <c r="A5718" s="21">
        <f t="shared" si="2"/>
        <v>361</v>
      </c>
      <c r="B5718" s="21" t="s">
        <v>15</v>
      </c>
      <c r="C5718" s="23">
        <v>4194304.0</v>
      </c>
      <c r="D5718" s="26">
        <f t="shared" si="1"/>
        <v>101362.7526</v>
      </c>
      <c r="E5718" s="37"/>
    </row>
    <row r="5719">
      <c r="A5719" s="21">
        <f t="shared" si="2"/>
        <v>362</v>
      </c>
      <c r="B5719" s="21" t="s">
        <v>15</v>
      </c>
      <c r="C5719" s="23">
        <v>4194304.0</v>
      </c>
      <c r="D5719" s="26">
        <f t="shared" si="1"/>
        <v>99237.34615</v>
      </c>
      <c r="E5719" s="37"/>
    </row>
    <row r="5720">
      <c r="A5720" s="21">
        <f t="shared" si="2"/>
        <v>363</v>
      </c>
      <c r="B5720" s="21" t="s">
        <v>15</v>
      </c>
      <c r="C5720" s="23">
        <v>4194304.0</v>
      </c>
      <c r="D5720" s="26">
        <f t="shared" si="1"/>
        <v>97149.12391</v>
      </c>
      <c r="E5720" s="37"/>
    </row>
    <row r="5721">
      <c r="A5721" s="21">
        <f t="shared" si="2"/>
        <v>364</v>
      </c>
      <c r="B5721" s="21" t="s">
        <v>15</v>
      </c>
      <c r="C5721" s="23">
        <v>4194304.0</v>
      </c>
      <c r="D5721" s="26">
        <f t="shared" si="1"/>
        <v>95097.76999</v>
      </c>
      <c r="E5721" s="37"/>
    </row>
    <row r="5722">
      <c r="A5722" s="21">
        <f t="shared" si="2"/>
        <v>365</v>
      </c>
      <c r="B5722" s="21" t="s">
        <v>15</v>
      </c>
      <c r="C5722" s="23">
        <v>4194304.0</v>
      </c>
      <c r="D5722" s="26">
        <f t="shared" si="1"/>
        <v>93082.95449</v>
      </c>
      <c r="E5722" s="37"/>
    </row>
    <row r="5723">
      <c r="A5723" s="21">
        <f t="shared" si="2"/>
        <v>366</v>
      </c>
      <c r="B5723" s="21" t="s">
        <v>15</v>
      </c>
      <c r="C5723" s="23">
        <v>4194304.0</v>
      </c>
      <c r="D5723" s="26">
        <f t="shared" si="1"/>
        <v>91104.33451</v>
      </c>
      <c r="E5723" s="37"/>
    </row>
    <row r="5724">
      <c r="A5724" s="21">
        <f t="shared" si="2"/>
        <v>367</v>
      </c>
      <c r="B5724" s="21" t="s">
        <v>15</v>
      </c>
      <c r="C5724" s="23">
        <v>4194304.0</v>
      </c>
      <c r="D5724" s="26">
        <f t="shared" si="1"/>
        <v>89161.5551</v>
      </c>
      <c r="E5724" s="37"/>
    </row>
    <row r="5725">
      <c r="A5725" s="21">
        <f t="shared" si="2"/>
        <v>368</v>
      </c>
      <c r="B5725" s="21" t="s">
        <v>15</v>
      </c>
      <c r="C5725" s="23">
        <v>4194304.0</v>
      </c>
      <c r="D5725" s="26">
        <f t="shared" si="1"/>
        <v>87254.25018</v>
      </c>
      <c r="E5725" s="37"/>
    </row>
    <row r="5726">
      <c r="A5726" s="21">
        <f t="shared" si="2"/>
        <v>369</v>
      </c>
      <c r="B5726" s="21" t="s">
        <v>15</v>
      </c>
      <c r="C5726" s="23">
        <v>4194304.0</v>
      </c>
      <c r="D5726" s="26">
        <f t="shared" si="1"/>
        <v>85382.04346</v>
      </c>
      <c r="E5726" s="37"/>
    </row>
    <row r="5727">
      <c r="A5727" s="21">
        <f t="shared" si="2"/>
        <v>370</v>
      </c>
      <c r="B5727" s="21" t="s">
        <v>15</v>
      </c>
      <c r="C5727" s="23">
        <v>4194304.0</v>
      </c>
      <c r="D5727" s="26">
        <f t="shared" si="1"/>
        <v>83544.54927</v>
      </c>
      <c r="E5727" s="37"/>
    </row>
    <row r="5728">
      <c r="A5728" s="21">
        <f t="shared" si="2"/>
        <v>371</v>
      </c>
      <c r="B5728" s="21" t="s">
        <v>15</v>
      </c>
      <c r="C5728" s="23">
        <v>4194304.0</v>
      </c>
      <c r="D5728" s="26">
        <f t="shared" si="1"/>
        <v>81741.37337</v>
      </c>
      <c r="E5728" s="37"/>
    </row>
    <row r="5729">
      <c r="A5729" s="21">
        <f t="shared" si="2"/>
        <v>372</v>
      </c>
      <c r="B5729" s="21" t="s">
        <v>15</v>
      </c>
      <c r="C5729" s="23">
        <v>4194304.0</v>
      </c>
      <c r="D5729" s="26">
        <f t="shared" si="1"/>
        <v>79972.11381</v>
      </c>
      <c r="E5729" s="37"/>
    </row>
    <row r="5730">
      <c r="A5730" s="21">
        <f t="shared" si="2"/>
        <v>373</v>
      </c>
      <c r="B5730" s="21" t="s">
        <v>15</v>
      </c>
      <c r="C5730" s="23">
        <v>4194304.0</v>
      </c>
      <c r="D5730" s="26">
        <f t="shared" si="1"/>
        <v>78236.36161</v>
      </c>
      <c r="E5730" s="37"/>
    </row>
    <row r="5731">
      <c r="A5731" s="21">
        <f t="shared" si="2"/>
        <v>374</v>
      </c>
      <c r="B5731" s="21" t="s">
        <v>15</v>
      </c>
      <c r="C5731" s="23">
        <v>4194304.0</v>
      </c>
      <c r="D5731" s="26">
        <f t="shared" si="1"/>
        <v>76533.70156</v>
      </c>
      <c r="E5731" s="37"/>
    </row>
    <row r="5732">
      <c r="A5732" s="21">
        <f t="shared" si="2"/>
        <v>375</v>
      </c>
      <c r="B5732" s="21" t="s">
        <v>15</v>
      </c>
      <c r="C5732" s="23">
        <v>4194304.0</v>
      </c>
      <c r="D5732" s="26">
        <f t="shared" si="1"/>
        <v>74863.71286</v>
      </c>
      <c r="E5732" s="37"/>
    </row>
    <row r="5733">
      <c r="A5733" s="21">
        <f t="shared" si="2"/>
        <v>376</v>
      </c>
      <c r="B5733" s="21" t="s">
        <v>15</v>
      </c>
      <c r="C5733" s="23">
        <v>4194304.0</v>
      </c>
      <c r="D5733" s="26">
        <f t="shared" si="1"/>
        <v>73225.96986</v>
      </c>
      <c r="E5733" s="37"/>
    </row>
    <row r="5734">
      <c r="A5734" s="21">
        <f t="shared" si="2"/>
        <v>377</v>
      </c>
      <c r="B5734" s="21" t="s">
        <v>15</v>
      </c>
      <c r="C5734" s="23">
        <v>4194304.0</v>
      </c>
      <c r="D5734" s="26">
        <f t="shared" si="1"/>
        <v>71620.04263</v>
      </c>
      <c r="E5734" s="37"/>
    </row>
    <row r="5735">
      <c r="A5735" s="21">
        <f t="shared" si="2"/>
        <v>378</v>
      </c>
      <c r="B5735" s="21" t="s">
        <v>15</v>
      </c>
      <c r="C5735" s="23">
        <v>4194304.0</v>
      </c>
      <c r="D5735" s="26">
        <f t="shared" si="1"/>
        <v>70045.49762</v>
      </c>
      <c r="E5735" s="37"/>
    </row>
    <row r="5736">
      <c r="A5736" s="21">
        <f t="shared" si="2"/>
        <v>379</v>
      </c>
      <c r="B5736" s="21" t="s">
        <v>15</v>
      </c>
      <c r="C5736" s="23">
        <v>4194304.0</v>
      </c>
      <c r="D5736" s="26">
        <f t="shared" si="1"/>
        <v>68501.89823</v>
      </c>
      <c r="E5736" s="37"/>
    </row>
    <row r="5737">
      <c r="A5737" s="21">
        <f t="shared" si="2"/>
        <v>380</v>
      </c>
      <c r="B5737" s="21" t="s">
        <v>15</v>
      </c>
      <c r="C5737" s="23">
        <v>4194304.0</v>
      </c>
      <c r="D5737" s="26">
        <f t="shared" si="1"/>
        <v>66988.80537</v>
      </c>
      <c r="E5737" s="37"/>
    </row>
    <row r="5738">
      <c r="A5738" s="21">
        <f t="shared" si="2"/>
        <v>381</v>
      </c>
      <c r="B5738" s="21" t="s">
        <v>15</v>
      </c>
      <c r="C5738" s="23">
        <v>4194304.0</v>
      </c>
      <c r="D5738" s="26">
        <f t="shared" si="1"/>
        <v>65505.77798</v>
      </c>
      <c r="E5738" s="37"/>
    </row>
    <row r="5739">
      <c r="A5739" s="21">
        <f t="shared" si="2"/>
        <v>382</v>
      </c>
      <c r="B5739" s="21" t="s">
        <v>15</v>
      </c>
      <c r="C5739" s="23">
        <v>4194304.0</v>
      </c>
      <c r="D5739" s="26">
        <f t="shared" si="1"/>
        <v>64052.37356</v>
      </c>
      <c r="E5739" s="37"/>
    </row>
    <row r="5740">
      <c r="A5740" s="21">
        <f t="shared" si="2"/>
        <v>383</v>
      </c>
      <c r="B5740" s="21" t="s">
        <v>15</v>
      </c>
      <c r="C5740" s="23">
        <v>4194304.0</v>
      </c>
      <c r="D5740" s="26">
        <f t="shared" si="1"/>
        <v>62628.14861</v>
      </c>
      <c r="E5740" s="37"/>
    </row>
    <row r="5741">
      <c r="A5741" s="21">
        <f t="shared" si="2"/>
        <v>384</v>
      </c>
      <c r="B5741" s="21" t="s">
        <v>15</v>
      </c>
      <c r="C5741" s="23">
        <v>4194304.0</v>
      </c>
      <c r="D5741" s="26">
        <f t="shared" si="1"/>
        <v>61232.65914</v>
      </c>
      <c r="E5741" s="37"/>
    </row>
    <row r="5742">
      <c r="A5742" s="21">
        <f t="shared" si="2"/>
        <v>385</v>
      </c>
      <c r="B5742" s="21" t="s">
        <v>15</v>
      </c>
      <c r="C5742" s="23">
        <v>4194304.0</v>
      </c>
      <c r="D5742" s="26">
        <f t="shared" si="1"/>
        <v>59865.46105</v>
      </c>
      <c r="E5742" s="37"/>
    </row>
    <row r="5743">
      <c r="A5743" s="21">
        <f t="shared" si="2"/>
        <v>386</v>
      </c>
      <c r="B5743" s="21" t="s">
        <v>15</v>
      </c>
      <c r="C5743" s="23">
        <v>4194304.0</v>
      </c>
      <c r="D5743" s="26">
        <f t="shared" si="1"/>
        <v>58526.11056</v>
      </c>
      <c r="E5743" s="37"/>
    </row>
    <row r="5744">
      <c r="A5744" s="21">
        <f t="shared" si="2"/>
        <v>387</v>
      </c>
      <c r="B5744" s="21" t="s">
        <v>15</v>
      </c>
      <c r="C5744" s="23">
        <v>4194304.0</v>
      </c>
      <c r="D5744" s="26">
        <f t="shared" si="1"/>
        <v>57214.1646</v>
      </c>
      <c r="E5744" s="37"/>
    </row>
    <row r="5745">
      <c r="A5745" s="21">
        <f t="shared" si="2"/>
        <v>388</v>
      </c>
      <c r="B5745" s="21" t="s">
        <v>15</v>
      </c>
      <c r="C5745" s="23">
        <v>4189161.0</v>
      </c>
      <c r="D5745" s="26">
        <f t="shared" si="1"/>
        <v>55860.60155</v>
      </c>
      <c r="E5745" s="37"/>
    </row>
    <row r="5746">
      <c r="A5746" s="21">
        <f t="shared" si="2"/>
        <v>388</v>
      </c>
      <c r="B5746" s="21" t="s">
        <v>85</v>
      </c>
      <c r="C5746" s="23">
        <v>5143.0</v>
      </c>
      <c r="D5746" s="26">
        <f t="shared" si="1"/>
        <v>68.57962102</v>
      </c>
      <c r="E5746" s="37"/>
    </row>
    <row r="5747">
      <c r="A5747" s="21">
        <f t="shared" si="2"/>
        <v>389</v>
      </c>
      <c r="B5747" s="21" t="s">
        <v>15</v>
      </c>
      <c r="C5747" s="23">
        <v>4089431.0</v>
      </c>
      <c r="D5747" s="26">
        <f t="shared" si="1"/>
        <v>53303.75097</v>
      </c>
      <c r="E5747" s="37"/>
    </row>
    <row r="5748">
      <c r="A5748" s="21">
        <f t="shared" si="2"/>
        <v>389</v>
      </c>
      <c r="B5748" s="21" t="s">
        <v>85</v>
      </c>
      <c r="C5748" s="23">
        <v>104873.0</v>
      </c>
      <c r="D5748" s="26">
        <f t="shared" si="1"/>
        <v>1366.968724</v>
      </c>
      <c r="E5748" s="37"/>
    </row>
    <row r="5749">
      <c r="A5749" s="21">
        <f t="shared" si="2"/>
        <v>390</v>
      </c>
      <c r="B5749" s="21" t="s">
        <v>15</v>
      </c>
      <c r="C5749" s="23">
        <v>3952963.0</v>
      </c>
      <c r="D5749" s="26">
        <f t="shared" si="1"/>
        <v>50363.48962</v>
      </c>
      <c r="E5749" s="37"/>
    </row>
    <row r="5750">
      <c r="A5750" s="21">
        <f t="shared" si="2"/>
        <v>390</v>
      </c>
      <c r="B5750" s="21" t="s">
        <v>85</v>
      </c>
      <c r="C5750" s="23">
        <v>241341.0</v>
      </c>
      <c r="D5750" s="26">
        <f t="shared" si="1"/>
        <v>3074.851687</v>
      </c>
      <c r="E5750" s="37"/>
    </row>
    <row r="5751">
      <c r="A5751" s="21">
        <f t="shared" si="2"/>
        <v>391</v>
      </c>
      <c r="B5751" s="21" t="s">
        <v>15</v>
      </c>
      <c r="C5751" s="23">
        <v>3835643.0</v>
      </c>
      <c r="D5751" s="26">
        <f t="shared" si="1"/>
        <v>47765.20878</v>
      </c>
      <c r="E5751" s="37"/>
    </row>
    <row r="5752">
      <c r="A5752" s="21">
        <f t="shared" si="2"/>
        <v>391</v>
      </c>
      <c r="B5752" s="21" t="s">
        <v>85</v>
      </c>
      <c r="C5752" s="23">
        <v>358661.0</v>
      </c>
      <c r="D5752" s="26">
        <f t="shared" si="1"/>
        <v>4466.400431</v>
      </c>
      <c r="E5752" s="37"/>
    </row>
    <row r="5753">
      <c r="A5753" s="21">
        <f t="shared" si="2"/>
        <v>392</v>
      </c>
      <c r="B5753" s="21" t="s">
        <v>15</v>
      </c>
      <c r="C5753" s="23">
        <v>3652682.0</v>
      </c>
      <c r="D5753" s="26">
        <f t="shared" si="1"/>
        <v>44457.85067</v>
      </c>
      <c r="E5753" s="37"/>
    </row>
    <row r="5754">
      <c r="A5754" s="21">
        <f t="shared" si="2"/>
        <v>392</v>
      </c>
      <c r="B5754" s="21" t="s">
        <v>85</v>
      </c>
      <c r="C5754" s="23">
        <v>541622.0</v>
      </c>
      <c r="D5754" s="26">
        <f t="shared" si="1"/>
        <v>6592.23825</v>
      </c>
      <c r="E5754" s="37"/>
    </row>
    <row r="5755">
      <c r="A5755" s="21">
        <f t="shared" si="2"/>
        <v>393</v>
      </c>
      <c r="B5755" s="21" t="s">
        <v>15</v>
      </c>
      <c r="C5755" s="23">
        <v>3530046.0</v>
      </c>
      <c r="D5755" s="26">
        <f t="shared" si="1"/>
        <v>41991.66667</v>
      </c>
      <c r="E5755" s="37"/>
    </row>
    <row r="5756">
      <c r="A5756" s="21">
        <f t="shared" si="2"/>
        <v>393</v>
      </c>
      <c r="B5756" s="21" t="s">
        <v>85</v>
      </c>
      <c r="C5756" s="23">
        <v>664258.0</v>
      </c>
      <c r="D5756" s="26">
        <f t="shared" si="1"/>
        <v>7901.681882</v>
      </c>
      <c r="E5756" s="37"/>
    </row>
    <row r="5757">
      <c r="A5757" s="21">
        <f t="shared" si="2"/>
        <v>394</v>
      </c>
      <c r="B5757" s="21" t="s">
        <v>15</v>
      </c>
      <c r="C5757" s="23">
        <v>3503288.0</v>
      </c>
      <c r="D5757" s="26">
        <f t="shared" si="1"/>
        <v>40727.53972</v>
      </c>
      <c r="E5757" s="37"/>
    </row>
    <row r="5758">
      <c r="A5758" s="21">
        <f t="shared" si="2"/>
        <v>394</v>
      </c>
      <c r="B5758" s="21" t="s">
        <v>85</v>
      </c>
      <c r="C5758" s="23">
        <v>691016.0</v>
      </c>
      <c r="D5758" s="26">
        <f t="shared" si="1"/>
        <v>8033.419343</v>
      </c>
      <c r="E5758" s="37"/>
    </row>
    <row r="5759">
      <c r="A5759" s="21">
        <f t="shared" si="2"/>
        <v>395</v>
      </c>
      <c r="B5759" s="21" t="s">
        <v>15</v>
      </c>
      <c r="C5759" s="23">
        <v>3405257.0</v>
      </c>
      <c r="D5759" s="26">
        <f t="shared" si="1"/>
        <v>38687.94212</v>
      </c>
      <c r="E5759" s="37"/>
    </row>
    <row r="5760">
      <c r="A5760" s="21">
        <f t="shared" si="2"/>
        <v>395</v>
      </c>
      <c r="B5760" s="21" t="s">
        <v>85</v>
      </c>
      <c r="C5760" s="23">
        <v>789047.0</v>
      </c>
      <c r="D5760" s="26">
        <f t="shared" si="1"/>
        <v>8964.552357</v>
      </c>
      <c r="E5760" s="37"/>
    </row>
    <row r="5761">
      <c r="A5761" s="21">
        <f t="shared" si="2"/>
        <v>396</v>
      </c>
      <c r="B5761" s="21" t="s">
        <v>15</v>
      </c>
      <c r="C5761" s="23">
        <v>2992661.0</v>
      </c>
      <c r="D5761" s="26">
        <f t="shared" si="1"/>
        <v>33226.2128</v>
      </c>
      <c r="E5761" s="37"/>
    </row>
    <row r="5762">
      <c r="A5762" s="21">
        <f t="shared" si="2"/>
        <v>396</v>
      </c>
      <c r="B5762" s="21" t="s">
        <v>85</v>
      </c>
      <c r="C5762" s="23">
        <v>1201643.0</v>
      </c>
      <c r="D5762" s="26">
        <f t="shared" si="1"/>
        <v>13341.31932</v>
      </c>
      <c r="E5762" s="37"/>
    </row>
    <row r="5763">
      <c r="A5763" s="21">
        <f t="shared" si="2"/>
        <v>397</v>
      </c>
      <c r="B5763" s="21" t="s">
        <v>15</v>
      </c>
      <c r="C5763" s="23">
        <v>2647113.0</v>
      </c>
      <c r="D5763" s="26">
        <f t="shared" si="1"/>
        <v>28719.56949</v>
      </c>
      <c r="E5763" s="37"/>
    </row>
    <row r="5764">
      <c r="A5764" s="21">
        <f t="shared" si="2"/>
        <v>397</v>
      </c>
      <c r="B5764" s="21" t="s">
        <v>85</v>
      </c>
      <c r="C5764" s="23">
        <v>1547191.0</v>
      </c>
      <c r="D5764" s="26">
        <f t="shared" si="1"/>
        <v>16786.08334</v>
      </c>
      <c r="E5764" s="37"/>
    </row>
    <row r="5765">
      <c r="A5765" s="21">
        <f t="shared" si="2"/>
        <v>398</v>
      </c>
      <c r="B5765" s="21" t="s">
        <v>15</v>
      </c>
      <c r="C5765" s="23">
        <v>1836009.0</v>
      </c>
      <c r="D5765" s="26">
        <f t="shared" si="1"/>
        <v>19464.68021</v>
      </c>
      <c r="E5765" s="37"/>
    </row>
    <row r="5766">
      <c r="A5766" s="21">
        <f t="shared" si="2"/>
        <v>398</v>
      </c>
      <c r="B5766" s="21" t="s">
        <v>85</v>
      </c>
      <c r="C5766" s="23">
        <v>2358295.0</v>
      </c>
      <c r="D5766" s="26">
        <f t="shared" si="1"/>
        <v>25001.76089</v>
      </c>
      <c r="E5766" s="37"/>
    </row>
    <row r="5767">
      <c r="A5767" s="21">
        <f t="shared" si="2"/>
        <v>399</v>
      </c>
      <c r="B5767" s="21" t="s">
        <v>15</v>
      </c>
      <c r="C5767" s="23">
        <v>555253.0</v>
      </c>
      <c r="D5767" s="26">
        <f t="shared" si="1"/>
        <v>5751.957192</v>
      </c>
      <c r="E5767" s="37"/>
    </row>
    <row r="5768">
      <c r="A5768" s="21">
        <f t="shared" si="2"/>
        <v>399</v>
      </c>
      <c r="B5768" s="21" t="s">
        <v>85</v>
      </c>
      <c r="C5768" s="23">
        <v>3639051.0</v>
      </c>
      <c r="D5768" s="26">
        <f t="shared" si="1"/>
        <v>37697.5281</v>
      </c>
      <c r="E5768" s="37"/>
    </row>
    <row r="5769">
      <c r="A5769" s="21">
        <f t="shared" si="2"/>
        <v>400</v>
      </c>
      <c r="B5769" s="21" t="s">
        <v>15</v>
      </c>
      <c r="C5769" s="23">
        <v>245327.0</v>
      </c>
      <c r="D5769" s="26">
        <f t="shared" si="1"/>
        <v>2483.17841</v>
      </c>
      <c r="E5769" s="37"/>
    </row>
    <row r="5770">
      <c r="A5770" s="21">
        <f t="shared" si="2"/>
        <v>400</v>
      </c>
      <c r="B5770" s="21" t="s">
        <v>85</v>
      </c>
      <c r="C5770" s="23">
        <v>3948977.0</v>
      </c>
      <c r="D5770" s="26">
        <f t="shared" si="1"/>
        <v>39971.19937</v>
      </c>
      <c r="E5770" s="37"/>
    </row>
    <row r="5771">
      <c r="A5771" s="21">
        <f t="shared" si="2"/>
        <v>401</v>
      </c>
      <c r="B5771" s="21" t="s">
        <v>15</v>
      </c>
      <c r="C5771" s="23">
        <v>192488.0</v>
      </c>
      <c r="D5771" s="26">
        <f t="shared" si="1"/>
        <v>1903.662655</v>
      </c>
      <c r="E5771" s="37"/>
    </row>
    <row r="5772">
      <c r="A5772" s="21">
        <f t="shared" si="2"/>
        <v>401</v>
      </c>
      <c r="B5772" s="21" t="s">
        <v>85</v>
      </c>
      <c r="C5772" s="23">
        <v>4001816.0</v>
      </c>
      <c r="D5772" s="26">
        <f t="shared" si="1"/>
        <v>39577.05244</v>
      </c>
      <c r="E5772" s="37"/>
    </row>
    <row r="5773">
      <c r="A5773" s="21">
        <f t="shared" si="2"/>
        <v>402</v>
      </c>
      <c r="B5773" s="21" t="s">
        <v>15</v>
      </c>
      <c r="C5773" s="23">
        <v>85361.0</v>
      </c>
      <c r="D5773" s="26">
        <f t="shared" si="1"/>
        <v>824.8135991</v>
      </c>
      <c r="E5773" s="37"/>
    </row>
    <row r="5774">
      <c r="A5774" s="21">
        <f t="shared" si="2"/>
        <v>402</v>
      </c>
      <c r="B5774" s="21" t="s">
        <v>85</v>
      </c>
      <c r="C5774" s="23">
        <v>4108943.0</v>
      </c>
      <c r="D5774" s="26">
        <f t="shared" si="1"/>
        <v>39703.28446</v>
      </c>
      <c r="E5774" s="37"/>
    </row>
    <row r="5775">
      <c r="A5775" s="21">
        <f t="shared" si="2"/>
        <v>403</v>
      </c>
      <c r="B5775" s="21" t="s">
        <v>15</v>
      </c>
      <c r="C5775" s="23">
        <v>12171.0</v>
      </c>
      <c r="D5775" s="26">
        <f t="shared" si="1"/>
        <v>114.8997596</v>
      </c>
      <c r="E5775" s="37"/>
    </row>
    <row r="5776">
      <c r="A5776" s="21">
        <f t="shared" si="2"/>
        <v>403</v>
      </c>
      <c r="B5776" s="21" t="s">
        <v>85</v>
      </c>
      <c r="C5776" s="23">
        <v>4182133.0</v>
      </c>
      <c r="D5776" s="26">
        <f t="shared" si="1"/>
        <v>39481.23215</v>
      </c>
      <c r="E5776" s="37"/>
    </row>
    <row r="5777">
      <c r="A5777" s="21">
        <f t="shared" si="2"/>
        <v>404</v>
      </c>
      <c r="B5777" s="21" t="s">
        <v>85</v>
      </c>
      <c r="C5777" s="23">
        <v>4194304.0</v>
      </c>
      <c r="D5777" s="26">
        <f t="shared" si="1"/>
        <v>38684.42643</v>
      </c>
      <c r="E5777" s="37"/>
    </row>
    <row r="5778">
      <c r="A5778" s="21">
        <f t="shared" si="2"/>
        <v>405</v>
      </c>
      <c r="B5778" s="21" t="s">
        <v>85</v>
      </c>
      <c r="C5778" s="23">
        <v>4194304.0</v>
      </c>
      <c r="D5778" s="26">
        <f t="shared" si="1"/>
        <v>37792.59599</v>
      </c>
      <c r="E5778" s="37"/>
    </row>
    <row r="5779">
      <c r="A5779" s="21">
        <f t="shared" si="2"/>
        <v>406</v>
      </c>
      <c r="B5779" s="21" t="s">
        <v>85</v>
      </c>
      <c r="C5779" s="23">
        <v>4194304.0</v>
      </c>
      <c r="D5779" s="26">
        <f t="shared" si="1"/>
        <v>36920.2597</v>
      </c>
      <c r="E5779" s="37"/>
    </row>
    <row r="5780">
      <c r="A5780" s="21">
        <f t="shared" si="2"/>
        <v>407</v>
      </c>
      <c r="B5780" s="21" t="s">
        <v>85</v>
      </c>
      <c r="C5780" s="23">
        <v>4194304.0</v>
      </c>
      <c r="D5780" s="26">
        <f t="shared" si="1"/>
        <v>36067.04147</v>
      </c>
      <c r="E5780" s="37"/>
    </row>
    <row r="5781">
      <c r="A5781" s="21">
        <f t="shared" si="2"/>
        <v>408</v>
      </c>
      <c r="B5781" s="21" t="s">
        <v>85</v>
      </c>
      <c r="C5781" s="23">
        <v>4194304.0</v>
      </c>
      <c r="D5781" s="26">
        <f t="shared" si="1"/>
        <v>35232.57005</v>
      </c>
      <c r="E5781" s="37"/>
    </row>
    <row r="5782">
      <c r="A5782" s="21">
        <f t="shared" si="2"/>
        <v>409</v>
      </c>
      <c r="B5782" s="21" t="s">
        <v>85</v>
      </c>
      <c r="C5782" s="23">
        <v>4194304.0</v>
      </c>
      <c r="D5782" s="26">
        <f t="shared" si="1"/>
        <v>34416.47912</v>
      </c>
      <c r="E5782" s="37"/>
    </row>
    <row r="5783">
      <c r="A5783" s="21">
        <f t="shared" si="2"/>
        <v>410</v>
      </c>
      <c r="B5783" s="21" t="s">
        <v>85</v>
      </c>
      <c r="C5783" s="23">
        <v>4194304.0</v>
      </c>
      <c r="D5783" s="26">
        <f t="shared" si="1"/>
        <v>33618.40735</v>
      </c>
      <c r="E5783" s="37"/>
    </row>
    <row r="5784">
      <c r="A5784" s="21">
        <f t="shared" si="2"/>
        <v>411</v>
      </c>
      <c r="B5784" s="21" t="s">
        <v>85</v>
      </c>
      <c r="C5784" s="23">
        <v>4194304.0</v>
      </c>
      <c r="D5784" s="26">
        <f t="shared" si="1"/>
        <v>32837.99842</v>
      </c>
      <c r="E5784" s="37"/>
    </row>
    <row r="5785">
      <c r="A5785" s="21">
        <f t="shared" si="2"/>
        <v>412</v>
      </c>
      <c r="B5785" s="21" t="s">
        <v>85</v>
      </c>
      <c r="C5785" s="23">
        <v>4194304.0</v>
      </c>
      <c r="D5785" s="26">
        <f t="shared" si="1"/>
        <v>32074.90108</v>
      </c>
      <c r="E5785" s="37"/>
    </row>
    <row r="5786">
      <c r="A5786" s="21">
        <f t="shared" si="2"/>
        <v>413</v>
      </c>
      <c r="B5786" s="21" t="s">
        <v>85</v>
      </c>
      <c r="C5786" s="23">
        <v>4194304.0</v>
      </c>
      <c r="D5786" s="26">
        <f t="shared" si="1"/>
        <v>31328.76916</v>
      </c>
      <c r="E5786" s="37"/>
    </row>
    <row r="5787">
      <c r="A5787" s="21">
        <f t="shared" si="2"/>
        <v>414</v>
      </c>
      <c r="B5787" s="21" t="s">
        <v>85</v>
      </c>
      <c r="C5787" s="23">
        <v>4194304.0</v>
      </c>
      <c r="D5787" s="26">
        <f t="shared" si="1"/>
        <v>30599.2616</v>
      </c>
      <c r="E5787" s="37"/>
    </row>
    <row r="5788">
      <c r="A5788" s="21">
        <f t="shared" si="2"/>
        <v>415</v>
      </c>
      <c r="B5788" s="21" t="s">
        <v>85</v>
      </c>
      <c r="C5788" s="23">
        <v>4194304.0</v>
      </c>
      <c r="D5788" s="26">
        <f t="shared" si="1"/>
        <v>29886.04248</v>
      </c>
      <c r="E5788" s="37"/>
    </row>
    <row r="5789">
      <c r="A5789" s="21">
        <f t="shared" si="2"/>
        <v>416</v>
      </c>
      <c r="B5789" s="21" t="s">
        <v>85</v>
      </c>
      <c r="C5789" s="23">
        <v>4194304.0</v>
      </c>
      <c r="D5789" s="26">
        <f t="shared" si="1"/>
        <v>29188.781</v>
      </c>
      <c r="E5789" s="37"/>
    </row>
    <row r="5790">
      <c r="A5790" s="21">
        <f t="shared" si="2"/>
        <v>417</v>
      </c>
      <c r="B5790" s="21" t="s">
        <v>85</v>
      </c>
      <c r="C5790" s="23">
        <v>4194304.0</v>
      </c>
      <c r="D5790" s="26">
        <f t="shared" si="1"/>
        <v>28507.15154</v>
      </c>
      <c r="E5790" s="37"/>
    </row>
    <row r="5791">
      <c r="A5791" s="21">
        <f t="shared" si="2"/>
        <v>418</v>
      </c>
      <c r="B5791" s="21" t="s">
        <v>85</v>
      </c>
      <c r="C5791" s="23">
        <v>4194304.0</v>
      </c>
      <c r="D5791" s="26">
        <f t="shared" si="1"/>
        <v>27840.83358</v>
      </c>
      <c r="E5791" s="37"/>
    </row>
    <row r="5792">
      <c r="A5792" s="21">
        <f t="shared" si="2"/>
        <v>419</v>
      </c>
      <c r="B5792" s="21" t="s">
        <v>85</v>
      </c>
      <c r="C5792" s="23">
        <v>4194304.0</v>
      </c>
      <c r="D5792" s="26">
        <f t="shared" si="1"/>
        <v>27189.51178</v>
      </c>
      <c r="E5792" s="37"/>
    </row>
    <row r="5793">
      <c r="A5793" s="21">
        <f t="shared" si="2"/>
        <v>420</v>
      </c>
      <c r="B5793" s="21" t="s">
        <v>85</v>
      </c>
      <c r="C5793" s="23">
        <v>4194304.0</v>
      </c>
      <c r="D5793" s="26">
        <f t="shared" si="1"/>
        <v>26552.87589</v>
      </c>
      <c r="E5793" s="37"/>
    </row>
    <row r="5794">
      <c r="A5794" s="21">
        <f t="shared" si="2"/>
        <v>421</v>
      </c>
      <c r="B5794" s="21" t="s">
        <v>85</v>
      </c>
      <c r="C5794" s="23">
        <v>4194304.0</v>
      </c>
      <c r="D5794" s="26">
        <f t="shared" si="1"/>
        <v>25930.62081</v>
      </c>
      <c r="E5794" s="37"/>
    </row>
    <row r="5795">
      <c r="A5795" s="21">
        <f t="shared" si="2"/>
        <v>422</v>
      </c>
      <c r="B5795" s="21" t="s">
        <v>85</v>
      </c>
      <c r="C5795" s="23">
        <v>4194304.0</v>
      </c>
      <c r="D5795" s="26">
        <f t="shared" si="1"/>
        <v>25322.44652</v>
      </c>
      <c r="E5795" s="37"/>
    </row>
    <row r="5796">
      <c r="A5796" s="21">
        <f t="shared" si="2"/>
        <v>423</v>
      </c>
      <c r="B5796" s="21" t="s">
        <v>85</v>
      </c>
      <c r="C5796" s="23">
        <v>4194304.0</v>
      </c>
      <c r="D5796" s="26">
        <f t="shared" si="1"/>
        <v>24728.05806</v>
      </c>
      <c r="E5796" s="37"/>
    </row>
    <row r="5797">
      <c r="A5797" s="21">
        <f t="shared" si="2"/>
        <v>424</v>
      </c>
      <c r="B5797" s="21" t="s">
        <v>85</v>
      </c>
      <c r="C5797" s="23">
        <v>4194304.0</v>
      </c>
      <c r="D5797" s="26">
        <f t="shared" si="1"/>
        <v>24147.16554</v>
      </c>
      <c r="E5797" s="37"/>
    </row>
    <row r="5798">
      <c r="A5798" s="21">
        <f t="shared" si="2"/>
        <v>425</v>
      </c>
      <c r="B5798" s="21" t="s">
        <v>85</v>
      </c>
      <c r="C5798" s="23">
        <v>4194304.0</v>
      </c>
      <c r="D5798" s="26">
        <f t="shared" si="1"/>
        <v>23579.48407</v>
      </c>
      <c r="E5798" s="37"/>
    </row>
    <row r="5799">
      <c r="A5799" s="21">
        <f t="shared" si="2"/>
        <v>426</v>
      </c>
      <c r="B5799" s="21" t="s">
        <v>85</v>
      </c>
      <c r="C5799" s="23">
        <v>4194304.0</v>
      </c>
      <c r="D5799" s="26">
        <f t="shared" si="1"/>
        <v>23024.73375</v>
      </c>
      <c r="E5799" s="37"/>
    </row>
    <row r="5800">
      <c r="A5800" s="21">
        <f t="shared" si="2"/>
        <v>427</v>
      </c>
      <c r="B5800" s="21" t="s">
        <v>85</v>
      </c>
      <c r="C5800" s="23">
        <v>4194304.0</v>
      </c>
      <c r="D5800" s="26">
        <f t="shared" si="1"/>
        <v>22482.63963</v>
      </c>
      <c r="E5800" s="37"/>
    </row>
    <row r="5801">
      <c r="A5801" s="21">
        <f t="shared" si="2"/>
        <v>428</v>
      </c>
      <c r="B5801" s="21" t="s">
        <v>85</v>
      </c>
      <c r="C5801" s="23">
        <v>4194304.0</v>
      </c>
      <c r="D5801" s="26">
        <f t="shared" si="1"/>
        <v>21952.93166</v>
      </c>
      <c r="E5801" s="37"/>
    </row>
    <row r="5802">
      <c r="A5802" s="21">
        <f t="shared" si="2"/>
        <v>429</v>
      </c>
      <c r="B5802" s="21" t="s">
        <v>85</v>
      </c>
      <c r="C5802" s="23">
        <v>4194304.0</v>
      </c>
      <c r="D5802" s="26">
        <f t="shared" si="1"/>
        <v>21435.34467</v>
      </c>
      <c r="E5802" s="37"/>
    </row>
    <row r="5803">
      <c r="A5803" s="21">
        <f t="shared" si="2"/>
        <v>430</v>
      </c>
      <c r="B5803" s="21" t="s">
        <v>85</v>
      </c>
      <c r="C5803" s="23">
        <v>4194304.0</v>
      </c>
      <c r="D5803" s="26">
        <f t="shared" si="1"/>
        <v>20929.61831</v>
      </c>
      <c r="E5803" s="37"/>
    </row>
    <row r="5804">
      <c r="A5804" s="21">
        <f t="shared" si="2"/>
        <v>431</v>
      </c>
      <c r="B5804" s="21" t="s">
        <v>85</v>
      </c>
      <c r="C5804" s="23">
        <v>4194304.0</v>
      </c>
      <c r="D5804" s="26">
        <f t="shared" si="1"/>
        <v>20435.497</v>
      </c>
      <c r="E5804" s="37"/>
    </row>
    <row r="5805">
      <c r="A5805" s="21">
        <f t="shared" si="2"/>
        <v>432</v>
      </c>
      <c r="B5805" s="21" t="s">
        <v>85</v>
      </c>
      <c r="C5805" s="23">
        <v>4194304.0</v>
      </c>
      <c r="D5805" s="26">
        <f t="shared" si="1"/>
        <v>19952.72991</v>
      </c>
      <c r="E5805" s="37"/>
    </row>
    <row r="5806">
      <c r="A5806" s="21">
        <f t="shared" si="2"/>
        <v>433</v>
      </c>
      <c r="B5806" s="21" t="s">
        <v>85</v>
      </c>
      <c r="C5806" s="23">
        <v>4194304.0</v>
      </c>
      <c r="D5806" s="26">
        <f t="shared" si="1"/>
        <v>19481.07088</v>
      </c>
      <c r="E5806" s="37"/>
    </row>
    <row r="5807">
      <c r="A5807" s="21">
        <f t="shared" si="2"/>
        <v>434</v>
      </c>
      <c r="B5807" s="21" t="s">
        <v>85</v>
      </c>
      <c r="C5807" s="23">
        <v>4194304.0</v>
      </c>
      <c r="D5807" s="26">
        <f t="shared" si="1"/>
        <v>19020.27839</v>
      </c>
      <c r="E5807" s="37"/>
    </row>
    <row r="5808">
      <c r="A5808" s="21">
        <f t="shared" si="2"/>
        <v>435</v>
      </c>
      <c r="B5808" s="21" t="s">
        <v>85</v>
      </c>
      <c r="C5808" s="23">
        <v>4194304.0</v>
      </c>
      <c r="D5808" s="26">
        <f t="shared" si="1"/>
        <v>18570.11548</v>
      </c>
      <c r="E5808" s="37"/>
    </row>
    <row r="5809">
      <c r="A5809" s="21">
        <f t="shared" si="2"/>
        <v>436</v>
      </c>
      <c r="B5809" s="21" t="s">
        <v>85</v>
      </c>
      <c r="C5809" s="23">
        <v>4194304.0</v>
      </c>
      <c r="D5809" s="26">
        <f t="shared" si="1"/>
        <v>18130.34975</v>
      </c>
      <c r="E5809" s="37"/>
    </row>
    <row r="5810">
      <c r="A5810" s="21">
        <f t="shared" si="2"/>
        <v>437</v>
      </c>
      <c r="B5810" s="21" t="s">
        <v>85</v>
      </c>
      <c r="C5810" s="23">
        <v>4194304.0</v>
      </c>
      <c r="D5810" s="26">
        <f t="shared" si="1"/>
        <v>17700.75324</v>
      </c>
      <c r="E5810" s="37"/>
    </row>
    <row r="5811">
      <c r="A5811" s="21">
        <f t="shared" si="2"/>
        <v>438</v>
      </c>
      <c r="B5811" s="21" t="s">
        <v>85</v>
      </c>
      <c r="C5811" s="23">
        <v>4194304.0</v>
      </c>
      <c r="D5811" s="26">
        <f t="shared" si="1"/>
        <v>17281.10241</v>
      </c>
      <c r="E5811" s="37"/>
    </row>
    <row r="5812">
      <c r="A5812" s="21">
        <f t="shared" si="2"/>
        <v>439</v>
      </c>
      <c r="B5812" s="21" t="s">
        <v>85</v>
      </c>
      <c r="C5812" s="23">
        <v>4194304.0</v>
      </c>
      <c r="D5812" s="26">
        <f t="shared" si="1"/>
        <v>16871.1781</v>
      </c>
      <c r="E5812" s="37"/>
    </row>
    <row r="5813">
      <c r="A5813" s="21">
        <f t="shared" si="2"/>
        <v>440</v>
      </c>
      <c r="B5813" s="21" t="s">
        <v>85</v>
      </c>
      <c r="C5813" s="23">
        <v>4194304.0</v>
      </c>
      <c r="D5813" s="26">
        <f t="shared" si="1"/>
        <v>16470.76542</v>
      </c>
      <c r="E5813" s="37"/>
    </row>
    <row r="5814">
      <c r="A5814" s="21">
        <f t="shared" si="2"/>
        <v>441</v>
      </c>
      <c r="B5814" s="21" t="s">
        <v>85</v>
      </c>
      <c r="C5814" s="23">
        <v>4194304.0</v>
      </c>
      <c r="D5814" s="26">
        <f t="shared" si="1"/>
        <v>16079.65375</v>
      </c>
      <c r="E5814" s="37"/>
    </row>
    <row r="5815">
      <c r="A5815" s="21">
        <f t="shared" si="2"/>
        <v>442</v>
      </c>
      <c r="B5815" s="21" t="s">
        <v>85</v>
      </c>
      <c r="C5815" s="23">
        <v>4194304.0</v>
      </c>
      <c r="D5815" s="26">
        <f t="shared" si="1"/>
        <v>15697.63663</v>
      </c>
      <c r="E5815" s="37"/>
    </row>
    <row r="5816">
      <c r="A5816" s="21">
        <f t="shared" si="2"/>
        <v>443</v>
      </c>
      <c r="B5816" s="21" t="s">
        <v>85</v>
      </c>
      <c r="C5816" s="23">
        <v>4194304.0</v>
      </c>
      <c r="D5816" s="26">
        <f t="shared" si="1"/>
        <v>15324.51173</v>
      </c>
      <c r="E5816" s="37"/>
    </row>
    <row r="5817">
      <c r="A5817" s="21">
        <f t="shared" si="2"/>
        <v>444</v>
      </c>
      <c r="B5817" s="21" t="s">
        <v>85</v>
      </c>
      <c r="C5817" s="23">
        <v>4194304.0</v>
      </c>
      <c r="D5817" s="26">
        <f t="shared" si="1"/>
        <v>14960.0808</v>
      </c>
      <c r="E5817" s="37"/>
    </row>
    <row r="5818">
      <c r="A5818" s="21">
        <f t="shared" si="2"/>
        <v>445</v>
      </c>
      <c r="B5818" s="21" t="s">
        <v>85</v>
      </c>
      <c r="C5818" s="23">
        <v>4194304.0</v>
      </c>
      <c r="D5818" s="26">
        <f t="shared" si="1"/>
        <v>14604.14958</v>
      </c>
      <c r="E5818" s="37"/>
    </row>
    <row r="5819">
      <c r="A5819" s="21">
        <f t="shared" si="2"/>
        <v>446</v>
      </c>
      <c r="B5819" s="21" t="s">
        <v>85</v>
      </c>
      <c r="C5819" s="23">
        <v>4194304.0</v>
      </c>
      <c r="D5819" s="26">
        <f t="shared" si="1"/>
        <v>14256.52774</v>
      </c>
      <c r="E5819" s="37"/>
    </row>
    <row r="5820">
      <c r="A5820" s="21">
        <f t="shared" si="2"/>
        <v>447</v>
      </c>
      <c r="B5820" s="21" t="s">
        <v>85</v>
      </c>
      <c r="C5820" s="23">
        <v>4194304.0</v>
      </c>
      <c r="D5820" s="26">
        <f t="shared" si="1"/>
        <v>13917.02885</v>
      </c>
      <c r="E5820" s="37"/>
    </row>
    <row r="5821">
      <c r="A5821" s="21">
        <f t="shared" si="2"/>
        <v>448</v>
      </c>
      <c r="B5821" s="21" t="s">
        <v>85</v>
      </c>
      <c r="C5821" s="23">
        <v>4194304.0</v>
      </c>
      <c r="D5821" s="26">
        <f t="shared" si="1"/>
        <v>13585.47031</v>
      </c>
      <c r="E5821" s="37"/>
    </row>
    <row r="5822">
      <c r="A5822" s="21">
        <f t="shared" si="2"/>
        <v>449</v>
      </c>
      <c r="B5822" s="21" t="s">
        <v>85</v>
      </c>
      <c r="C5822" s="23">
        <v>4194304.0</v>
      </c>
      <c r="D5822" s="26">
        <f t="shared" si="1"/>
        <v>13261.67327</v>
      </c>
      <c r="E5822" s="37"/>
    </row>
    <row r="5823">
      <c r="A5823" s="21">
        <f t="shared" si="2"/>
        <v>450</v>
      </c>
      <c r="B5823" s="21" t="s">
        <v>85</v>
      </c>
      <c r="C5823" s="23">
        <v>4194304.0</v>
      </c>
      <c r="D5823" s="26">
        <f t="shared" si="1"/>
        <v>12945.46256</v>
      </c>
      <c r="E5823" s="37"/>
    </row>
    <row r="5824">
      <c r="A5824" s="21">
        <f t="shared" si="2"/>
        <v>451</v>
      </c>
      <c r="B5824" s="21" t="s">
        <v>85</v>
      </c>
      <c r="C5824" s="23">
        <v>4194304.0</v>
      </c>
      <c r="D5824" s="26">
        <f t="shared" si="1"/>
        <v>12636.66669</v>
      </c>
      <c r="E5824" s="37"/>
    </row>
    <row r="5825">
      <c r="A5825" s="21">
        <f t="shared" si="2"/>
        <v>452</v>
      </c>
      <c r="B5825" s="21" t="s">
        <v>85</v>
      </c>
      <c r="C5825" s="23">
        <v>4194304.0</v>
      </c>
      <c r="D5825" s="26">
        <f t="shared" si="1"/>
        <v>12335.11771</v>
      </c>
      <c r="E5825" s="37"/>
    </row>
    <row r="5826">
      <c r="A5826" s="21">
        <f t="shared" si="2"/>
        <v>453</v>
      </c>
      <c r="B5826" s="21" t="s">
        <v>85</v>
      </c>
      <c r="C5826" s="23">
        <v>4194304.0</v>
      </c>
      <c r="D5826" s="26">
        <f t="shared" si="1"/>
        <v>12040.65123</v>
      </c>
      <c r="E5826" s="37"/>
    </row>
    <row r="5827">
      <c r="A5827" s="21">
        <f t="shared" si="2"/>
        <v>454</v>
      </c>
      <c r="B5827" s="21" t="s">
        <v>85</v>
      </c>
      <c r="C5827" s="23">
        <v>4194304.0</v>
      </c>
      <c r="D5827" s="26">
        <f t="shared" si="1"/>
        <v>11753.10628</v>
      </c>
      <c r="E5827" s="37"/>
    </row>
    <row r="5828">
      <c r="A5828" s="21">
        <f t="shared" si="2"/>
        <v>455</v>
      </c>
      <c r="B5828" s="21" t="s">
        <v>85</v>
      </c>
      <c r="C5828" s="23">
        <v>4194304.0</v>
      </c>
      <c r="D5828" s="26">
        <f t="shared" si="1"/>
        <v>11472.32532</v>
      </c>
      <c r="E5828" s="37"/>
    </row>
    <row r="5829">
      <c r="A5829" s="21">
        <f t="shared" si="2"/>
        <v>456</v>
      </c>
      <c r="B5829" s="21" t="s">
        <v>85</v>
      </c>
      <c r="C5829" s="23">
        <v>4194304.0</v>
      </c>
      <c r="D5829" s="26">
        <f t="shared" si="1"/>
        <v>11198.15413</v>
      </c>
      <c r="E5829" s="37"/>
    </row>
    <row r="5830">
      <c r="A5830" s="21">
        <f t="shared" si="2"/>
        <v>457</v>
      </c>
      <c r="B5830" s="21" t="s">
        <v>85</v>
      </c>
      <c r="C5830" s="23">
        <v>4194304.0</v>
      </c>
      <c r="D5830" s="26">
        <f t="shared" si="1"/>
        <v>10930.44178</v>
      </c>
      <c r="E5830" s="37"/>
    </row>
    <row r="5831">
      <c r="A5831" s="21">
        <f t="shared" si="2"/>
        <v>458</v>
      </c>
      <c r="B5831" s="21" t="s">
        <v>85</v>
      </c>
      <c r="C5831" s="23">
        <v>4194304.0</v>
      </c>
      <c r="D5831" s="26">
        <f t="shared" si="1"/>
        <v>10669.04057</v>
      </c>
      <c r="E5831" s="37"/>
    </row>
    <row r="5832">
      <c r="A5832" s="21">
        <f t="shared" si="2"/>
        <v>459</v>
      </c>
      <c r="B5832" s="21" t="s">
        <v>85</v>
      </c>
      <c r="C5832" s="23">
        <v>4194304.0</v>
      </c>
      <c r="D5832" s="26">
        <f t="shared" si="1"/>
        <v>10413.80595</v>
      </c>
      <c r="E5832" s="37"/>
    </row>
    <row r="5833">
      <c r="A5833" s="21">
        <f t="shared" si="2"/>
        <v>460</v>
      </c>
      <c r="B5833" s="21" t="s">
        <v>85</v>
      </c>
      <c r="C5833" s="23">
        <v>4194304.0</v>
      </c>
      <c r="D5833" s="26">
        <f t="shared" si="1"/>
        <v>10164.59649</v>
      </c>
      <c r="E5833" s="37"/>
    </row>
    <row r="5834">
      <c r="A5834" s="21">
        <f t="shared" si="2"/>
        <v>461</v>
      </c>
      <c r="B5834" s="21" t="s">
        <v>85</v>
      </c>
      <c r="C5834" s="23">
        <v>4194304.0</v>
      </c>
      <c r="D5834" s="26">
        <f t="shared" si="1"/>
        <v>9921.273802</v>
      </c>
      <c r="E5834" s="37"/>
    </row>
    <row r="5835">
      <c r="A5835" s="21">
        <f t="shared" si="2"/>
        <v>462</v>
      </c>
      <c r="B5835" s="21" t="s">
        <v>85</v>
      </c>
      <c r="C5835" s="23">
        <v>4194304.0</v>
      </c>
      <c r="D5835" s="26">
        <f t="shared" si="1"/>
        <v>9683.7025</v>
      </c>
      <c r="E5835" s="37"/>
    </row>
    <row r="5836">
      <c r="A5836" s="21">
        <f t="shared" si="2"/>
        <v>463</v>
      </c>
      <c r="B5836" s="21" t="s">
        <v>85</v>
      </c>
      <c r="C5836" s="23">
        <v>4194304.0</v>
      </c>
      <c r="D5836" s="26">
        <f t="shared" si="1"/>
        <v>9451.750133</v>
      </c>
      <c r="E5836" s="37"/>
    </row>
    <row r="5837">
      <c r="A5837" s="21">
        <f t="shared" si="2"/>
        <v>464</v>
      </c>
      <c r="B5837" s="21" t="s">
        <v>85</v>
      </c>
      <c r="C5837" s="23">
        <v>4194304.0</v>
      </c>
      <c r="D5837" s="26">
        <f t="shared" si="1"/>
        <v>9225.287132</v>
      </c>
      <c r="E5837" s="37"/>
    </row>
    <row r="5838">
      <c r="A5838" s="21">
        <f t="shared" si="2"/>
        <v>465</v>
      </c>
      <c r="B5838" s="21" t="s">
        <v>85</v>
      </c>
      <c r="C5838" s="23">
        <v>4194304.0</v>
      </c>
      <c r="D5838" s="26">
        <f t="shared" si="1"/>
        <v>9004.186759</v>
      </c>
      <c r="E5838" s="37"/>
    </row>
    <row r="5839">
      <c r="A5839" s="21">
        <f t="shared" si="2"/>
        <v>466</v>
      </c>
      <c r="B5839" s="21" t="s">
        <v>85</v>
      </c>
      <c r="C5839" s="23">
        <v>4194304.0</v>
      </c>
      <c r="D5839" s="26">
        <f t="shared" si="1"/>
        <v>8788.325049</v>
      </c>
      <c r="E5839" s="37"/>
    </row>
    <row r="5840">
      <c r="A5840" s="21">
        <f t="shared" si="2"/>
        <v>467</v>
      </c>
      <c r="B5840" s="21" t="s">
        <v>85</v>
      </c>
      <c r="C5840" s="23">
        <v>4194304.0</v>
      </c>
      <c r="D5840" s="26">
        <f t="shared" si="1"/>
        <v>8577.580757</v>
      </c>
      <c r="E5840" s="37"/>
    </row>
    <row r="5841">
      <c r="A5841" s="21">
        <f t="shared" si="2"/>
        <v>468</v>
      </c>
      <c r="B5841" s="21" t="s">
        <v>85</v>
      </c>
      <c r="C5841" s="23">
        <v>4194304.0</v>
      </c>
      <c r="D5841" s="26">
        <f t="shared" si="1"/>
        <v>8371.835309</v>
      </c>
      <c r="E5841" s="37"/>
    </row>
    <row r="5842">
      <c r="A5842" s="21">
        <f t="shared" si="2"/>
        <v>469</v>
      </c>
      <c r="B5842" s="21" t="s">
        <v>85</v>
      </c>
      <c r="C5842" s="23">
        <v>4194304.0</v>
      </c>
      <c r="D5842" s="26">
        <f t="shared" si="1"/>
        <v>8170.972745</v>
      </c>
      <c r="E5842" s="37"/>
    </row>
    <row r="5843">
      <c r="A5843" s="21">
        <f t="shared" si="2"/>
        <v>470</v>
      </c>
      <c r="B5843" s="21" t="s">
        <v>85</v>
      </c>
      <c r="C5843" s="23">
        <v>4194304.0</v>
      </c>
      <c r="D5843" s="26">
        <f t="shared" si="1"/>
        <v>7974.879672</v>
      </c>
      <c r="E5843" s="37"/>
    </row>
    <row r="5844">
      <c r="A5844" s="21">
        <f t="shared" si="2"/>
        <v>471</v>
      </c>
      <c r="B5844" s="21" t="s">
        <v>85</v>
      </c>
      <c r="C5844" s="23">
        <v>4194304.0</v>
      </c>
      <c r="D5844" s="26">
        <f t="shared" si="1"/>
        <v>7783.445208</v>
      </c>
      <c r="E5844" s="37"/>
    </row>
    <row r="5845">
      <c r="A5845" s="21">
        <f t="shared" si="2"/>
        <v>472</v>
      </c>
      <c r="B5845" s="21" t="s">
        <v>85</v>
      </c>
      <c r="C5845" s="23">
        <v>4194304.0</v>
      </c>
      <c r="D5845" s="26">
        <f t="shared" si="1"/>
        <v>7596.56094</v>
      </c>
      <c r="E5845" s="37"/>
    </row>
    <row r="5846">
      <c r="A5846" s="21">
        <f t="shared" si="2"/>
        <v>473</v>
      </c>
      <c r="B5846" s="21" t="s">
        <v>85</v>
      </c>
      <c r="C5846" s="23">
        <v>4194304.0</v>
      </c>
      <c r="D5846" s="26">
        <f t="shared" si="1"/>
        <v>7414.120865</v>
      </c>
      <c r="E5846" s="37"/>
    </row>
    <row r="5847">
      <c r="A5847" s="21">
        <f t="shared" si="2"/>
        <v>474</v>
      </c>
      <c r="B5847" s="21" t="s">
        <v>85</v>
      </c>
      <c r="C5847" s="23">
        <v>4194304.0</v>
      </c>
      <c r="D5847" s="26">
        <f t="shared" si="1"/>
        <v>7236.02135</v>
      </c>
      <c r="E5847" s="37"/>
    </row>
    <row r="5848">
      <c r="A5848" s="21">
        <f t="shared" si="2"/>
        <v>475</v>
      </c>
      <c r="B5848" s="21" t="s">
        <v>85</v>
      </c>
      <c r="C5848" s="23">
        <v>4194304.0</v>
      </c>
      <c r="D5848" s="26">
        <f t="shared" si="1"/>
        <v>7062.161078</v>
      </c>
      <c r="E5848" s="37"/>
    </row>
    <row r="5849">
      <c r="A5849" s="21">
        <f t="shared" si="2"/>
        <v>476</v>
      </c>
      <c r="B5849" s="21" t="s">
        <v>85</v>
      </c>
      <c r="C5849" s="23">
        <v>4194304.0</v>
      </c>
      <c r="D5849" s="26">
        <f t="shared" si="1"/>
        <v>6892.441005</v>
      </c>
      <c r="E5849" s="37"/>
    </row>
    <row r="5850">
      <c r="A5850" s="21">
        <f t="shared" si="2"/>
        <v>477</v>
      </c>
      <c r="B5850" s="21" t="s">
        <v>85</v>
      </c>
      <c r="C5850" s="23">
        <v>4194304.0</v>
      </c>
      <c r="D5850" s="26">
        <f t="shared" si="1"/>
        <v>6726.764313</v>
      </c>
      <c r="E5850" s="37"/>
    </row>
    <row r="5851">
      <c r="A5851" s="21">
        <f t="shared" si="2"/>
        <v>478</v>
      </c>
      <c r="B5851" s="21" t="s">
        <v>85</v>
      </c>
      <c r="C5851" s="23">
        <v>4194304.0</v>
      </c>
      <c r="D5851" s="26">
        <f t="shared" si="1"/>
        <v>6565.03636</v>
      </c>
      <c r="E5851" s="37"/>
    </row>
    <row r="5852">
      <c r="A5852" s="21">
        <f t="shared" si="2"/>
        <v>479</v>
      </c>
      <c r="B5852" s="21" t="s">
        <v>85</v>
      </c>
      <c r="C5852" s="23">
        <v>4194304.0</v>
      </c>
      <c r="D5852" s="26">
        <f t="shared" si="1"/>
        <v>6407.164641</v>
      </c>
      <c r="E5852" s="37"/>
    </row>
    <row r="5853">
      <c r="A5853" s="21">
        <f t="shared" si="2"/>
        <v>480</v>
      </c>
      <c r="B5853" s="21" t="s">
        <v>85</v>
      </c>
      <c r="C5853" s="23">
        <v>4194304.0</v>
      </c>
      <c r="D5853" s="26">
        <f t="shared" si="1"/>
        <v>6253.058741</v>
      </c>
      <c r="E5853" s="37"/>
    </row>
    <row r="5854">
      <c r="A5854" s="21">
        <f t="shared" si="2"/>
        <v>481</v>
      </c>
      <c r="B5854" s="21" t="s">
        <v>85</v>
      </c>
      <c r="C5854" s="23">
        <v>4194304.0</v>
      </c>
      <c r="D5854" s="26">
        <f t="shared" si="1"/>
        <v>6102.63029</v>
      </c>
      <c r="E5854" s="37"/>
    </row>
    <row r="5855">
      <c r="A5855" s="21">
        <f t="shared" si="2"/>
        <v>482</v>
      </c>
      <c r="B5855" s="21" t="s">
        <v>85</v>
      </c>
      <c r="C5855" s="23">
        <v>4194304.0</v>
      </c>
      <c r="D5855" s="26">
        <f t="shared" si="1"/>
        <v>5955.792924</v>
      </c>
      <c r="E5855" s="37"/>
    </row>
    <row r="5856">
      <c r="A5856" s="21">
        <f t="shared" si="2"/>
        <v>483</v>
      </c>
      <c r="B5856" s="21" t="s">
        <v>85</v>
      </c>
      <c r="C5856" s="23">
        <v>4194304.0</v>
      </c>
      <c r="D5856" s="26">
        <f t="shared" si="1"/>
        <v>5812.462239</v>
      </c>
      <c r="E5856" s="37"/>
    </row>
    <row r="5857">
      <c r="A5857" s="21">
        <f t="shared" si="2"/>
        <v>484</v>
      </c>
      <c r="B5857" s="21" t="s">
        <v>85</v>
      </c>
      <c r="C5857" s="23">
        <v>4194304.0</v>
      </c>
      <c r="D5857" s="26">
        <f t="shared" si="1"/>
        <v>5672.555752</v>
      </c>
      <c r="E5857" s="37"/>
    </row>
    <row r="5858">
      <c r="A5858" s="21">
        <f t="shared" si="2"/>
        <v>485</v>
      </c>
      <c r="B5858" s="21" t="s">
        <v>85</v>
      </c>
      <c r="C5858" s="23">
        <v>4194304.0</v>
      </c>
      <c r="D5858" s="26">
        <f t="shared" si="1"/>
        <v>5535.99286</v>
      </c>
      <c r="E5858" s="37"/>
    </row>
    <row r="5859">
      <c r="A5859" s="21">
        <f t="shared" si="2"/>
        <v>486</v>
      </c>
      <c r="B5859" s="21" t="s">
        <v>85</v>
      </c>
      <c r="C5859" s="23">
        <v>4194304.0</v>
      </c>
      <c r="D5859" s="26">
        <f t="shared" si="1"/>
        <v>5402.694799</v>
      </c>
      <c r="E5859" s="37"/>
    </row>
    <row r="5860">
      <c r="A5860" s="21">
        <f t="shared" si="2"/>
        <v>487</v>
      </c>
      <c r="B5860" s="21" t="s">
        <v>85</v>
      </c>
      <c r="C5860" s="23">
        <v>4194304.0</v>
      </c>
      <c r="D5860" s="26">
        <f t="shared" si="1"/>
        <v>5272.584607</v>
      </c>
      <c r="E5860" s="37"/>
    </row>
    <row r="5861">
      <c r="A5861" s="21">
        <f t="shared" si="2"/>
        <v>488</v>
      </c>
      <c r="B5861" s="21" t="s">
        <v>85</v>
      </c>
      <c r="C5861" s="23">
        <v>4194304.0</v>
      </c>
      <c r="D5861" s="26">
        <f t="shared" si="1"/>
        <v>5145.587083</v>
      </c>
      <c r="E5861" s="37"/>
    </row>
    <row r="5862">
      <c r="A5862" s="21">
        <f t="shared" si="2"/>
        <v>489</v>
      </c>
      <c r="B5862" s="21" t="s">
        <v>85</v>
      </c>
      <c r="C5862" s="23">
        <v>4194304.0</v>
      </c>
      <c r="D5862" s="26">
        <f t="shared" si="1"/>
        <v>5021.628751</v>
      </c>
      <c r="E5862" s="37"/>
    </row>
    <row r="5863">
      <c r="A5863" s="21">
        <f t="shared" si="2"/>
        <v>490</v>
      </c>
      <c r="B5863" s="21" t="s">
        <v>85</v>
      </c>
      <c r="C5863" s="23">
        <v>4194304.0</v>
      </c>
      <c r="D5863" s="26">
        <f t="shared" si="1"/>
        <v>4900.637821</v>
      </c>
      <c r="E5863" s="37"/>
    </row>
    <row r="5864">
      <c r="A5864" s="21">
        <f t="shared" si="2"/>
        <v>491</v>
      </c>
      <c r="B5864" s="21" t="s">
        <v>85</v>
      </c>
      <c r="C5864" s="23">
        <v>4194304.0</v>
      </c>
      <c r="D5864" s="26">
        <f t="shared" si="1"/>
        <v>4782.544155</v>
      </c>
      <c r="E5864" s="37"/>
    </row>
    <row r="5865">
      <c r="A5865" s="21">
        <f t="shared" si="2"/>
        <v>492</v>
      </c>
      <c r="B5865" s="21" t="s">
        <v>85</v>
      </c>
      <c r="C5865" s="23">
        <v>4194304.0</v>
      </c>
      <c r="D5865" s="26">
        <f t="shared" si="1"/>
        <v>4667.27923</v>
      </c>
      <c r="E5865" s="37"/>
    </row>
    <row r="5866">
      <c r="A5866" s="21">
        <f t="shared" si="2"/>
        <v>493</v>
      </c>
      <c r="B5866" s="21" t="s">
        <v>85</v>
      </c>
      <c r="C5866" s="23">
        <v>4194304.0</v>
      </c>
      <c r="D5866" s="26">
        <f t="shared" si="1"/>
        <v>4554.7761</v>
      </c>
      <c r="E5866" s="37"/>
    </row>
    <row r="5867">
      <c r="A5867" s="21">
        <f t="shared" si="2"/>
        <v>494</v>
      </c>
      <c r="B5867" s="21" t="s">
        <v>85</v>
      </c>
      <c r="C5867" s="23">
        <v>4194304.0</v>
      </c>
      <c r="D5867" s="26">
        <f t="shared" si="1"/>
        <v>4444.969368</v>
      </c>
      <c r="E5867" s="37"/>
    </row>
    <row r="5868">
      <c r="A5868" s="21">
        <f t="shared" si="2"/>
        <v>495</v>
      </c>
      <c r="B5868" s="21" t="s">
        <v>85</v>
      </c>
      <c r="C5868" s="23">
        <v>4194304.0</v>
      </c>
      <c r="D5868" s="26">
        <f t="shared" si="1"/>
        <v>4337.795147</v>
      </c>
      <c r="E5868" s="37"/>
    </row>
    <row r="5869">
      <c r="A5869" s="21">
        <f t="shared" si="2"/>
        <v>496</v>
      </c>
      <c r="B5869" s="21" t="s">
        <v>85</v>
      </c>
      <c r="C5869" s="23">
        <v>4194304.0</v>
      </c>
      <c r="D5869" s="26">
        <f t="shared" si="1"/>
        <v>4233.191027</v>
      </c>
      <c r="E5869" s="37"/>
    </row>
    <row r="5870">
      <c r="A5870" s="21">
        <f t="shared" si="2"/>
        <v>497</v>
      </c>
      <c r="B5870" s="21" t="s">
        <v>85</v>
      </c>
      <c r="C5870" s="23">
        <v>4194304.0</v>
      </c>
      <c r="D5870" s="26">
        <f t="shared" si="1"/>
        <v>4131.096046</v>
      </c>
      <c r="E5870" s="37"/>
    </row>
    <row r="5871">
      <c r="A5871" s="21">
        <f t="shared" si="2"/>
        <v>498</v>
      </c>
      <c r="B5871" s="21" t="s">
        <v>85</v>
      </c>
      <c r="C5871" s="23">
        <v>4194304.0</v>
      </c>
      <c r="D5871" s="26">
        <f t="shared" si="1"/>
        <v>4031.450655</v>
      </c>
      <c r="E5871" s="37"/>
    </row>
    <row r="5872">
      <c r="A5872" s="21">
        <f t="shared" si="2"/>
        <v>499</v>
      </c>
      <c r="B5872" s="21" t="s">
        <v>85</v>
      </c>
      <c r="C5872" s="23">
        <v>4194304.0</v>
      </c>
      <c r="D5872" s="26">
        <f t="shared" si="1"/>
        <v>3934.196688</v>
      </c>
      <c r="E5872" s="37"/>
    </row>
    <row r="5873">
      <c r="A5873" s="21">
        <f t="shared" si="2"/>
        <v>500</v>
      </c>
      <c r="B5873" s="21" t="s">
        <v>85</v>
      </c>
      <c r="C5873" s="23">
        <v>4194304.0</v>
      </c>
      <c r="D5873" s="26">
        <f t="shared" si="1"/>
        <v>3839.27733</v>
      </c>
      <c r="E5873" s="37"/>
    </row>
    <row r="5874">
      <c r="A5874" s="21">
        <f t="shared" si="2"/>
        <v>501</v>
      </c>
      <c r="B5874" s="21" t="s">
        <v>85</v>
      </c>
      <c r="C5874" s="23">
        <v>4194304.0</v>
      </c>
      <c r="D5874" s="26">
        <f t="shared" si="1"/>
        <v>3746.637091</v>
      </c>
      <c r="E5874" s="37"/>
    </row>
    <row r="5875">
      <c r="A5875" s="21">
        <f t="shared" si="2"/>
        <v>502</v>
      </c>
      <c r="B5875" s="21" t="s">
        <v>85</v>
      </c>
      <c r="C5875" s="23">
        <v>4194304.0</v>
      </c>
      <c r="D5875" s="26">
        <f t="shared" si="1"/>
        <v>3656.221769</v>
      </c>
      <c r="E5875" s="37"/>
    </row>
    <row r="5876">
      <c r="A5876" s="21">
        <f t="shared" si="2"/>
        <v>503</v>
      </c>
      <c r="B5876" s="21" t="s">
        <v>85</v>
      </c>
      <c r="C5876" s="23">
        <v>4194304.0</v>
      </c>
      <c r="D5876" s="26">
        <f t="shared" si="1"/>
        <v>3567.97843</v>
      </c>
      <c r="E5876" s="37"/>
    </row>
    <row r="5877">
      <c r="A5877" s="21">
        <f t="shared" si="2"/>
        <v>504</v>
      </c>
      <c r="B5877" s="21" t="s">
        <v>85</v>
      </c>
      <c r="C5877" s="23">
        <v>4194304.0</v>
      </c>
      <c r="D5877" s="26">
        <f t="shared" si="1"/>
        <v>3481.855374</v>
      </c>
      <c r="E5877" s="37"/>
    </row>
    <row r="5878">
      <c r="A5878" s="21">
        <f t="shared" si="2"/>
        <v>505</v>
      </c>
      <c r="B5878" s="21" t="s">
        <v>85</v>
      </c>
      <c r="C5878" s="23">
        <v>4194304.0</v>
      </c>
      <c r="D5878" s="26">
        <f t="shared" si="1"/>
        <v>3397.802108</v>
      </c>
      <c r="E5878" s="37"/>
    </row>
    <row r="5879">
      <c r="A5879" s="21">
        <f t="shared" si="2"/>
        <v>506</v>
      </c>
      <c r="B5879" s="21" t="s">
        <v>85</v>
      </c>
      <c r="C5879" s="23">
        <v>4194304.0</v>
      </c>
      <c r="D5879" s="26">
        <f t="shared" si="1"/>
        <v>3315.769321</v>
      </c>
      <c r="E5879" s="37"/>
    </row>
    <row r="5880">
      <c r="A5880" s="21">
        <f t="shared" si="2"/>
        <v>507</v>
      </c>
      <c r="B5880" s="21" t="s">
        <v>85</v>
      </c>
      <c r="C5880" s="23">
        <v>4194304.0</v>
      </c>
      <c r="D5880" s="26">
        <f t="shared" si="1"/>
        <v>3235.708856</v>
      </c>
      <c r="E5880" s="37"/>
    </row>
    <row r="5881">
      <c r="A5881" s="21">
        <f t="shared" si="2"/>
        <v>508</v>
      </c>
      <c r="B5881" s="21" t="s">
        <v>85</v>
      </c>
      <c r="C5881" s="23">
        <v>4194304.0</v>
      </c>
      <c r="D5881" s="26">
        <f t="shared" si="1"/>
        <v>3157.573683</v>
      </c>
      <c r="E5881" s="37"/>
    </row>
    <row r="5882">
      <c r="A5882" s="21">
        <f t="shared" si="2"/>
        <v>509</v>
      </c>
      <c r="B5882" s="21" t="s">
        <v>85</v>
      </c>
      <c r="C5882" s="23">
        <v>4194304.0</v>
      </c>
      <c r="D5882" s="26">
        <f t="shared" si="1"/>
        <v>3081.317876</v>
      </c>
      <c r="E5882" s="37"/>
    </row>
    <row r="5883">
      <c r="A5883" s="21">
        <f t="shared" si="2"/>
        <v>510</v>
      </c>
      <c r="B5883" s="21" t="s">
        <v>85</v>
      </c>
      <c r="C5883" s="23">
        <v>4194304.0</v>
      </c>
      <c r="D5883" s="26">
        <f t="shared" si="1"/>
        <v>3006.896586</v>
      </c>
      <c r="E5883" s="37"/>
    </row>
    <row r="5884">
      <c r="A5884" s="21">
        <f t="shared" si="2"/>
        <v>511</v>
      </c>
      <c r="B5884" s="21" t="s">
        <v>85</v>
      </c>
      <c r="C5884" s="23">
        <v>4194304.0</v>
      </c>
      <c r="D5884" s="26">
        <f t="shared" si="1"/>
        <v>2934.266017</v>
      </c>
      <c r="E5884" s="37"/>
    </row>
    <row r="5885">
      <c r="A5885" s="21">
        <f t="shared" si="2"/>
        <v>0</v>
      </c>
      <c r="B5885" s="21" t="s">
        <v>15</v>
      </c>
      <c r="C5885" s="23">
        <v>4194304.0</v>
      </c>
      <c r="D5885" s="26">
        <f t="shared" si="1"/>
        <v>2934.266017</v>
      </c>
      <c r="E5885" s="37"/>
    </row>
    <row r="5886">
      <c r="A5886" s="21">
        <f t="shared" si="2"/>
        <v>1</v>
      </c>
      <c r="B5886" s="21" t="s">
        <v>15</v>
      </c>
      <c r="C5886" s="23">
        <v>4194304.0</v>
      </c>
      <c r="D5886" s="26">
        <f t="shared" si="1"/>
        <v>3006.896586</v>
      </c>
      <c r="E5886" s="37"/>
    </row>
    <row r="5887">
      <c r="A5887" s="21">
        <f t="shared" si="2"/>
        <v>2</v>
      </c>
      <c r="B5887" s="21" t="s">
        <v>15</v>
      </c>
      <c r="C5887" s="23">
        <v>4194304.0</v>
      </c>
      <c r="D5887" s="26">
        <f t="shared" si="1"/>
        <v>3081.317876</v>
      </c>
      <c r="E5887" s="37"/>
    </row>
    <row r="5888">
      <c r="A5888" s="21">
        <f t="shared" si="2"/>
        <v>3</v>
      </c>
      <c r="B5888" s="21" t="s">
        <v>15</v>
      </c>
      <c r="C5888" s="23">
        <v>4194304.0</v>
      </c>
      <c r="D5888" s="26">
        <f t="shared" si="1"/>
        <v>3157.573683</v>
      </c>
      <c r="E5888" s="37"/>
    </row>
    <row r="5889">
      <c r="A5889" s="21">
        <f t="shared" si="2"/>
        <v>4</v>
      </c>
      <c r="B5889" s="21" t="s">
        <v>15</v>
      </c>
      <c r="C5889" s="23">
        <v>4194304.0</v>
      </c>
      <c r="D5889" s="26">
        <f t="shared" si="1"/>
        <v>3235.708856</v>
      </c>
      <c r="E5889" s="37"/>
    </row>
    <row r="5890">
      <c r="A5890" s="21">
        <f t="shared" si="2"/>
        <v>5</v>
      </c>
      <c r="B5890" s="21" t="s">
        <v>15</v>
      </c>
      <c r="C5890" s="23">
        <v>4194304.0</v>
      </c>
      <c r="D5890" s="26">
        <f t="shared" si="1"/>
        <v>3315.769321</v>
      </c>
      <c r="E5890" s="37"/>
    </row>
    <row r="5891">
      <c r="A5891" s="21">
        <f t="shared" si="2"/>
        <v>6</v>
      </c>
      <c r="B5891" s="21" t="s">
        <v>15</v>
      </c>
      <c r="C5891" s="23">
        <v>4194304.0</v>
      </c>
      <c r="D5891" s="26">
        <f t="shared" si="1"/>
        <v>3397.802108</v>
      </c>
      <c r="E5891" s="37"/>
    </row>
    <row r="5892">
      <c r="A5892" s="21">
        <f t="shared" si="2"/>
        <v>7</v>
      </c>
      <c r="B5892" s="21" t="s">
        <v>15</v>
      </c>
      <c r="C5892" s="23">
        <v>4194304.0</v>
      </c>
      <c r="D5892" s="26">
        <f t="shared" si="1"/>
        <v>3481.855374</v>
      </c>
      <c r="E5892" s="37"/>
    </row>
    <row r="5893">
      <c r="A5893" s="21">
        <f t="shared" si="2"/>
        <v>8</v>
      </c>
      <c r="B5893" s="21" t="s">
        <v>15</v>
      </c>
      <c r="C5893" s="23">
        <v>4194304.0</v>
      </c>
      <c r="D5893" s="26">
        <f t="shared" si="1"/>
        <v>3567.97843</v>
      </c>
      <c r="E5893" s="37"/>
    </row>
    <row r="5894">
      <c r="A5894" s="21">
        <f t="shared" si="2"/>
        <v>9</v>
      </c>
      <c r="B5894" s="21" t="s">
        <v>15</v>
      </c>
      <c r="C5894" s="23">
        <v>4194304.0</v>
      </c>
      <c r="D5894" s="26">
        <f t="shared" si="1"/>
        <v>3656.221769</v>
      </c>
      <c r="E5894" s="37"/>
    </row>
    <row r="5895">
      <c r="A5895" s="21">
        <f t="shared" si="2"/>
        <v>10</v>
      </c>
      <c r="B5895" s="21" t="s">
        <v>15</v>
      </c>
      <c r="C5895" s="23">
        <v>4194304.0</v>
      </c>
      <c r="D5895" s="26">
        <f t="shared" si="1"/>
        <v>3746.637091</v>
      </c>
      <c r="E5895" s="37"/>
    </row>
    <row r="5896">
      <c r="A5896" s="21">
        <f t="shared" si="2"/>
        <v>11</v>
      </c>
      <c r="B5896" s="21" t="s">
        <v>15</v>
      </c>
      <c r="C5896" s="23">
        <v>4194304.0</v>
      </c>
      <c r="D5896" s="26">
        <f t="shared" si="1"/>
        <v>3839.27733</v>
      </c>
      <c r="E5896" s="37"/>
    </row>
    <row r="5897">
      <c r="A5897" s="21">
        <f t="shared" si="2"/>
        <v>12</v>
      </c>
      <c r="B5897" s="21" t="s">
        <v>15</v>
      </c>
      <c r="C5897" s="23">
        <v>4194304.0</v>
      </c>
      <c r="D5897" s="26">
        <f t="shared" si="1"/>
        <v>3934.196688</v>
      </c>
      <c r="E5897" s="37"/>
    </row>
    <row r="5898">
      <c r="A5898" s="21">
        <f t="shared" si="2"/>
        <v>13</v>
      </c>
      <c r="B5898" s="21" t="s">
        <v>15</v>
      </c>
      <c r="C5898" s="23">
        <v>4194304.0</v>
      </c>
      <c r="D5898" s="26">
        <f t="shared" si="1"/>
        <v>4031.450655</v>
      </c>
      <c r="E5898" s="37"/>
    </row>
    <row r="5899">
      <c r="A5899" s="21">
        <f t="shared" si="2"/>
        <v>14</v>
      </c>
      <c r="B5899" s="21" t="s">
        <v>15</v>
      </c>
      <c r="C5899" s="23">
        <v>4194304.0</v>
      </c>
      <c r="D5899" s="26">
        <f t="shared" si="1"/>
        <v>4131.096046</v>
      </c>
      <c r="E5899" s="37"/>
    </row>
    <row r="5900">
      <c r="A5900" s="21">
        <f t="shared" si="2"/>
        <v>15</v>
      </c>
      <c r="B5900" s="21" t="s">
        <v>15</v>
      </c>
      <c r="C5900" s="23">
        <v>4194304.0</v>
      </c>
      <c r="D5900" s="26">
        <f t="shared" si="1"/>
        <v>4233.191027</v>
      </c>
      <c r="E5900" s="37"/>
    </row>
    <row r="5901">
      <c r="A5901" s="21">
        <f t="shared" si="2"/>
        <v>16</v>
      </c>
      <c r="B5901" s="21" t="s">
        <v>15</v>
      </c>
      <c r="C5901" s="23">
        <v>4194304.0</v>
      </c>
      <c r="D5901" s="26">
        <f t="shared" si="1"/>
        <v>4337.795147</v>
      </c>
      <c r="E5901" s="37"/>
    </row>
    <row r="5902">
      <c r="A5902" s="21">
        <f t="shared" si="2"/>
        <v>17</v>
      </c>
      <c r="B5902" s="21" t="s">
        <v>15</v>
      </c>
      <c r="C5902" s="23">
        <v>4194304.0</v>
      </c>
      <c r="D5902" s="26">
        <f t="shared" si="1"/>
        <v>4444.969368</v>
      </c>
      <c r="E5902" s="37"/>
    </row>
    <row r="5903">
      <c r="A5903" s="21">
        <f t="shared" si="2"/>
        <v>18</v>
      </c>
      <c r="B5903" s="21" t="s">
        <v>15</v>
      </c>
      <c r="C5903" s="23">
        <v>4194304.0</v>
      </c>
      <c r="D5903" s="26">
        <f t="shared" si="1"/>
        <v>4554.7761</v>
      </c>
      <c r="E5903" s="37"/>
    </row>
    <row r="5904">
      <c r="A5904" s="21">
        <f t="shared" si="2"/>
        <v>19</v>
      </c>
      <c r="B5904" s="21" t="s">
        <v>15</v>
      </c>
      <c r="C5904" s="23">
        <v>4194304.0</v>
      </c>
      <c r="D5904" s="26">
        <f t="shared" si="1"/>
        <v>4667.27923</v>
      </c>
      <c r="E5904" s="37"/>
    </row>
    <row r="5905">
      <c r="A5905" s="21">
        <f t="shared" si="2"/>
        <v>20</v>
      </c>
      <c r="B5905" s="21" t="s">
        <v>15</v>
      </c>
      <c r="C5905" s="23">
        <v>4194304.0</v>
      </c>
      <c r="D5905" s="26">
        <f t="shared" si="1"/>
        <v>4782.544155</v>
      </c>
      <c r="E5905" s="37"/>
    </row>
    <row r="5906">
      <c r="A5906" s="21">
        <f t="shared" si="2"/>
        <v>21</v>
      </c>
      <c r="B5906" s="21" t="s">
        <v>15</v>
      </c>
      <c r="C5906" s="23">
        <v>4194304.0</v>
      </c>
      <c r="D5906" s="26">
        <f t="shared" si="1"/>
        <v>4900.637821</v>
      </c>
      <c r="E5906" s="37"/>
    </row>
    <row r="5907">
      <c r="A5907" s="21">
        <f t="shared" si="2"/>
        <v>22</v>
      </c>
      <c r="B5907" s="21" t="s">
        <v>15</v>
      </c>
      <c r="C5907" s="23">
        <v>4194304.0</v>
      </c>
      <c r="D5907" s="26">
        <f t="shared" si="1"/>
        <v>5021.628751</v>
      </c>
      <c r="E5907" s="37"/>
    </row>
    <row r="5908">
      <c r="A5908" s="21">
        <f t="shared" si="2"/>
        <v>23</v>
      </c>
      <c r="B5908" s="21" t="s">
        <v>15</v>
      </c>
      <c r="C5908" s="23">
        <v>4194304.0</v>
      </c>
      <c r="D5908" s="26">
        <f t="shared" si="1"/>
        <v>5145.587083</v>
      </c>
      <c r="E5908" s="37"/>
    </row>
    <row r="5909">
      <c r="A5909" s="21">
        <f t="shared" si="2"/>
        <v>24</v>
      </c>
      <c r="B5909" s="21" t="s">
        <v>15</v>
      </c>
      <c r="C5909" s="23">
        <v>4194304.0</v>
      </c>
      <c r="D5909" s="26">
        <f t="shared" si="1"/>
        <v>5272.584607</v>
      </c>
      <c r="E5909" s="37"/>
    </row>
    <row r="5910">
      <c r="A5910" s="21">
        <f t="shared" si="2"/>
        <v>25</v>
      </c>
      <c r="B5910" s="21" t="s">
        <v>15</v>
      </c>
      <c r="C5910" s="23">
        <v>4194304.0</v>
      </c>
      <c r="D5910" s="26">
        <f t="shared" si="1"/>
        <v>5402.694799</v>
      </c>
      <c r="E5910" s="37"/>
    </row>
    <row r="5911">
      <c r="A5911" s="21">
        <f t="shared" si="2"/>
        <v>26</v>
      </c>
      <c r="B5911" s="21" t="s">
        <v>15</v>
      </c>
      <c r="C5911" s="23">
        <v>4194304.0</v>
      </c>
      <c r="D5911" s="26">
        <f t="shared" si="1"/>
        <v>5535.99286</v>
      </c>
      <c r="E5911" s="37"/>
    </row>
    <row r="5912">
      <c r="A5912" s="21">
        <f t="shared" si="2"/>
        <v>27</v>
      </c>
      <c r="B5912" s="21" t="s">
        <v>15</v>
      </c>
      <c r="C5912" s="23">
        <v>4194304.0</v>
      </c>
      <c r="D5912" s="26">
        <f t="shared" si="1"/>
        <v>5672.555752</v>
      </c>
      <c r="E5912" s="37"/>
    </row>
    <row r="5913">
      <c r="A5913" s="21">
        <f t="shared" si="2"/>
        <v>28</v>
      </c>
      <c r="B5913" s="21" t="s">
        <v>15</v>
      </c>
      <c r="C5913" s="23">
        <v>4194304.0</v>
      </c>
      <c r="D5913" s="26">
        <f t="shared" si="1"/>
        <v>5812.462239</v>
      </c>
      <c r="E5913" s="37"/>
    </row>
    <row r="5914">
      <c r="A5914" s="21">
        <f t="shared" si="2"/>
        <v>29</v>
      </c>
      <c r="B5914" s="21" t="s">
        <v>15</v>
      </c>
      <c r="C5914" s="23">
        <v>4194304.0</v>
      </c>
      <c r="D5914" s="26">
        <f t="shared" si="1"/>
        <v>5955.792924</v>
      </c>
      <c r="E5914" s="37"/>
    </row>
    <row r="5915">
      <c r="A5915" s="21">
        <f t="shared" si="2"/>
        <v>30</v>
      </c>
      <c r="B5915" s="21" t="s">
        <v>15</v>
      </c>
      <c r="C5915" s="23">
        <v>4194304.0</v>
      </c>
      <c r="D5915" s="26">
        <f t="shared" si="1"/>
        <v>6102.63029</v>
      </c>
      <c r="E5915" s="37"/>
    </row>
    <row r="5916">
      <c r="A5916" s="21">
        <f t="shared" si="2"/>
        <v>31</v>
      </c>
      <c r="B5916" s="21" t="s">
        <v>15</v>
      </c>
      <c r="C5916" s="23">
        <v>4194304.0</v>
      </c>
      <c r="D5916" s="26">
        <f t="shared" si="1"/>
        <v>6253.058741</v>
      </c>
      <c r="E5916" s="37"/>
    </row>
    <row r="5917">
      <c r="A5917" s="21">
        <f t="shared" si="2"/>
        <v>32</v>
      </c>
      <c r="B5917" s="21" t="s">
        <v>15</v>
      </c>
      <c r="C5917" s="23">
        <v>4194304.0</v>
      </c>
      <c r="D5917" s="26">
        <f t="shared" si="1"/>
        <v>6407.164641</v>
      </c>
      <c r="E5917" s="37"/>
    </row>
    <row r="5918">
      <c r="A5918" s="21">
        <f t="shared" si="2"/>
        <v>33</v>
      </c>
      <c r="B5918" s="21" t="s">
        <v>15</v>
      </c>
      <c r="C5918" s="23">
        <v>4194304.0</v>
      </c>
      <c r="D5918" s="26">
        <f t="shared" si="1"/>
        <v>6565.03636</v>
      </c>
      <c r="E5918" s="37"/>
    </row>
    <row r="5919">
      <c r="A5919" s="21">
        <f t="shared" si="2"/>
        <v>34</v>
      </c>
      <c r="B5919" s="21" t="s">
        <v>15</v>
      </c>
      <c r="C5919" s="23">
        <v>4194304.0</v>
      </c>
      <c r="D5919" s="26">
        <f t="shared" si="1"/>
        <v>6726.764313</v>
      </c>
      <c r="E5919" s="37"/>
    </row>
    <row r="5920">
      <c r="A5920" s="21">
        <f t="shared" si="2"/>
        <v>35</v>
      </c>
      <c r="B5920" s="21" t="s">
        <v>15</v>
      </c>
      <c r="C5920" s="23">
        <v>4194304.0</v>
      </c>
      <c r="D5920" s="26">
        <f t="shared" si="1"/>
        <v>6892.441005</v>
      </c>
      <c r="E5920" s="37"/>
    </row>
    <row r="5921">
      <c r="A5921" s="21">
        <f t="shared" si="2"/>
        <v>36</v>
      </c>
      <c r="B5921" s="21" t="s">
        <v>15</v>
      </c>
      <c r="C5921" s="23">
        <v>4194304.0</v>
      </c>
      <c r="D5921" s="26">
        <f t="shared" si="1"/>
        <v>7062.161078</v>
      </c>
      <c r="E5921" s="37"/>
    </row>
    <row r="5922">
      <c r="A5922" s="21">
        <f t="shared" si="2"/>
        <v>37</v>
      </c>
      <c r="B5922" s="21" t="s">
        <v>15</v>
      </c>
      <c r="C5922" s="23">
        <v>4194304.0</v>
      </c>
      <c r="D5922" s="26">
        <f t="shared" si="1"/>
        <v>7236.02135</v>
      </c>
      <c r="E5922" s="37"/>
    </row>
    <row r="5923">
      <c r="A5923" s="21">
        <f t="shared" si="2"/>
        <v>38</v>
      </c>
      <c r="B5923" s="21" t="s">
        <v>15</v>
      </c>
      <c r="C5923" s="23">
        <v>4194304.0</v>
      </c>
      <c r="D5923" s="26">
        <f t="shared" si="1"/>
        <v>7414.120865</v>
      </c>
      <c r="E5923" s="37"/>
    </row>
    <row r="5924">
      <c r="A5924" s="21">
        <f t="shared" si="2"/>
        <v>39</v>
      </c>
      <c r="B5924" s="21" t="s">
        <v>15</v>
      </c>
      <c r="C5924" s="23">
        <v>4194304.0</v>
      </c>
      <c r="D5924" s="26">
        <f t="shared" si="1"/>
        <v>7596.56094</v>
      </c>
      <c r="E5924" s="37"/>
    </row>
    <row r="5925">
      <c r="A5925" s="21">
        <f t="shared" si="2"/>
        <v>40</v>
      </c>
      <c r="B5925" s="21" t="s">
        <v>15</v>
      </c>
      <c r="C5925" s="23">
        <v>4169923.0</v>
      </c>
      <c r="D5925" s="26">
        <f t="shared" si="1"/>
        <v>7738.200949</v>
      </c>
      <c r="E5925" s="37"/>
    </row>
    <row r="5926">
      <c r="A5926" s="21">
        <f t="shared" si="2"/>
        <v>40</v>
      </c>
      <c r="B5926" s="21" t="s">
        <v>135</v>
      </c>
      <c r="C5926" s="23">
        <v>24381.0</v>
      </c>
      <c r="D5926" s="26">
        <f t="shared" si="1"/>
        <v>45.24425927</v>
      </c>
      <c r="E5926" s="37"/>
    </row>
    <row r="5927">
      <c r="A5927" s="21">
        <f t="shared" si="2"/>
        <v>41</v>
      </c>
      <c r="B5927" s="21" t="s">
        <v>15</v>
      </c>
      <c r="C5927" s="23">
        <v>4073341.0</v>
      </c>
      <c r="D5927" s="26">
        <f t="shared" si="1"/>
        <v>7744.885525</v>
      </c>
      <c r="E5927" s="37"/>
    </row>
    <row r="5928">
      <c r="A5928" s="21">
        <f t="shared" si="2"/>
        <v>41</v>
      </c>
      <c r="B5928" s="21" t="s">
        <v>135</v>
      </c>
      <c r="C5928" s="23">
        <v>120963.0</v>
      </c>
      <c r="D5928" s="26">
        <f t="shared" si="1"/>
        <v>229.9941468</v>
      </c>
      <c r="E5928" s="37"/>
    </row>
    <row r="5929">
      <c r="A5929" s="21">
        <f t="shared" si="2"/>
        <v>42</v>
      </c>
      <c r="B5929" s="21" t="s">
        <v>15</v>
      </c>
      <c r="C5929" s="23">
        <v>4075712.0</v>
      </c>
      <c r="D5929" s="26">
        <f t="shared" si="1"/>
        <v>7939.942281</v>
      </c>
      <c r="E5929" s="37"/>
    </row>
    <row r="5930">
      <c r="A5930" s="21">
        <f t="shared" si="2"/>
        <v>42</v>
      </c>
      <c r="B5930" s="21" t="s">
        <v>135</v>
      </c>
      <c r="C5930" s="23">
        <v>118592.0</v>
      </c>
      <c r="D5930" s="26">
        <f t="shared" si="1"/>
        <v>231.0304641</v>
      </c>
      <c r="E5930" s="37"/>
    </row>
    <row r="5931">
      <c r="A5931" s="21">
        <f t="shared" si="2"/>
        <v>43</v>
      </c>
      <c r="B5931" s="21" t="s">
        <v>15</v>
      </c>
      <c r="C5931" s="23">
        <v>4097574.0</v>
      </c>
      <c r="D5931" s="26">
        <f t="shared" si="1"/>
        <v>8178.762125</v>
      </c>
      <c r="E5931" s="37"/>
    </row>
    <row r="5932">
      <c r="A5932" s="21">
        <f t="shared" si="2"/>
        <v>43</v>
      </c>
      <c r="B5932" s="21" t="s">
        <v>135</v>
      </c>
      <c r="C5932" s="23">
        <v>96730.0</v>
      </c>
      <c r="D5932" s="26">
        <f t="shared" si="1"/>
        <v>193.0731844</v>
      </c>
      <c r="E5932" s="37"/>
    </row>
    <row r="5933">
      <c r="A5933" s="21">
        <f t="shared" si="2"/>
        <v>44</v>
      </c>
      <c r="B5933" s="21" t="s">
        <v>15</v>
      </c>
      <c r="C5933" s="23">
        <v>4069839.0</v>
      </c>
      <c r="D5933" s="26">
        <f t="shared" si="1"/>
        <v>8323.043034</v>
      </c>
      <c r="E5933" s="37"/>
    </row>
    <row r="5934">
      <c r="A5934" s="21">
        <f t="shared" si="2"/>
        <v>44</v>
      </c>
      <c r="B5934" s="21" t="s">
        <v>135</v>
      </c>
      <c r="C5934" s="23">
        <v>124465.0</v>
      </c>
      <c r="D5934" s="26">
        <f t="shared" si="1"/>
        <v>254.5377228</v>
      </c>
      <c r="E5934" s="37"/>
    </row>
    <row r="5935">
      <c r="A5935" s="21">
        <f t="shared" si="2"/>
        <v>45</v>
      </c>
      <c r="B5935" s="21" t="s">
        <v>15</v>
      </c>
      <c r="C5935" s="23">
        <v>4034731.0</v>
      </c>
      <c r="D5935" s="26">
        <f t="shared" si="1"/>
        <v>8453.971746</v>
      </c>
      <c r="E5935" s="37"/>
    </row>
    <row r="5936">
      <c r="A5936" s="21">
        <f t="shared" si="2"/>
        <v>45</v>
      </c>
      <c r="B5936" s="21" t="s">
        <v>135</v>
      </c>
      <c r="C5936" s="23">
        <v>159573.0</v>
      </c>
      <c r="D5936" s="26">
        <f t="shared" si="1"/>
        <v>334.3533022</v>
      </c>
      <c r="E5936" s="37"/>
    </row>
    <row r="5937">
      <c r="A5937" s="21">
        <f t="shared" si="2"/>
        <v>46</v>
      </c>
      <c r="B5937" s="21" t="s">
        <v>15</v>
      </c>
      <c r="C5937" s="23">
        <v>3999020.0</v>
      </c>
      <c r="D5937" s="26">
        <f t="shared" si="1"/>
        <v>8584.957822</v>
      </c>
      <c r="E5937" s="37"/>
    </row>
    <row r="5938">
      <c r="A5938" s="21">
        <f t="shared" si="2"/>
        <v>46</v>
      </c>
      <c r="B5938" s="21" t="s">
        <v>135</v>
      </c>
      <c r="C5938" s="23">
        <v>195284.0</v>
      </c>
      <c r="D5938" s="26">
        <f t="shared" si="1"/>
        <v>419.2289369</v>
      </c>
      <c r="E5938" s="37"/>
    </row>
    <row r="5939">
      <c r="A5939" s="21">
        <f t="shared" si="2"/>
        <v>47</v>
      </c>
      <c r="B5939" s="21" t="s">
        <v>15</v>
      </c>
      <c r="C5939" s="23">
        <v>3962372.0</v>
      </c>
      <c r="D5939" s="26">
        <f t="shared" si="1"/>
        <v>8715.157372</v>
      </c>
      <c r="E5939" s="37"/>
    </row>
    <row r="5940">
      <c r="A5940" s="21">
        <f t="shared" si="2"/>
        <v>47</v>
      </c>
      <c r="B5940" s="21" t="s">
        <v>135</v>
      </c>
      <c r="C5940" s="23">
        <v>231932.0</v>
      </c>
      <c r="D5940" s="26">
        <f t="shared" si="1"/>
        <v>510.1297605</v>
      </c>
      <c r="E5940" s="37"/>
    </row>
    <row r="5941">
      <c r="A5941" s="21">
        <f t="shared" si="2"/>
        <v>48</v>
      </c>
      <c r="B5941" s="21" t="s">
        <v>15</v>
      </c>
      <c r="C5941" s="23">
        <v>3766886.0</v>
      </c>
      <c r="D5941" s="26">
        <f t="shared" si="1"/>
        <v>8488.57528</v>
      </c>
      <c r="E5941" s="37"/>
    </row>
    <row r="5942">
      <c r="A5942" s="21">
        <f t="shared" si="2"/>
        <v>48</v>
      </c>
      <c r="B5942" s="21" t="s">
        <v>135</v>
      </c>
      <c r="C5942" s="23">
        <v>427418.0</v>
      </c>
      <c r="D5942" s="26">
        <f t="shared" si="1"/>
        <v>963.1748529</v>
      </c>
      <c r="E5942" s="37"/>
    </row>
    <row r="5943">
      <c r="A5943" s="21">
        <f t="shared" si="2"/>
        <v>49</v>
      </c>
      <c r="B5943" s="21" t="s">
        <v>15</v>
      </c>
      <c r="C5943" s="23">
        <v>3576060.0</v>
      </c>
      <c r="D5943" s="26">
        <f t="shared" si="1"/>
        <v>8256.316462</v>
      </c>
      <c r="E5943" s="37"/>
    </row>
    <row r="5944">
      <c r="A5944" s="21">
        <f t="shared" si="2"/>
        <v>49</v>
      </c>
      <c r="B5944" s="21" t="s">
        <v>135</v>
      </c>
      <c r="C5944" s="23">
        <v>618244.0</v>
      </c>
      <c r="D5944" s="26">
        <f t="shared" si="1"/>
        <v>1427.386038</v>
      </c>
      <c r="E5944" s="37"/>
    </row>
    <row r="5945">
      <c r="A5945" s="21">
        <f t="shared" si="2"/>
        <v>50</v>
      </c>
      <c r="B5945" s="21" t="s">
        <v>15</v>
      </c>
      <c r="C5945" s="23">
        <v>3257268.0</v>
      </c>
      <c r="D5945" s="26">
        <f t="shared" si="1"/>
        <v>7704.793852</v>
      </c>
      <c r="E5945" s="37"/>
    </row>
    <row r="5946">
      <c r="A5946" s="21">
        <f t="shared" si="2"/>
        <v>50</v>
      </c>
      <c r="B5946" s="21" t="s">
        <v>135</v>
      </c>
      <c r="C5946" s="23">
        <v>937036.0</v>
      </c>
      <c r="D5946" s="26">
        <f t="shared" si="1"/>
        <v>2216.47995</v>
      </c>
      <c r="E5946" s="37"/>
    </row>
    <row r="5947">
      <c r="A5947" s="21">
        <f t="shared" si="2"/>
        <v>51</v>
      </c>
      <c r="B5947" s="21" t="s">
        <v>15</v>
      </c>
      <c r="C5947" s="23">
        <v>3279566.0</v>
      </c>
      <c r="D5947" s="26">
        <f t="shared" si="1"/>
        <v>7947.794211</v>
      </c>
      <c r="E5947" s="37"/>
    </row>
    <row r="5948">
      <c r="A5948" s="21">
        <f t="shared" si="2"/>
        <v>51</v>
      </c>
      <c r="B5948" s="21" t="s">
        <v>135</v>
      </c>
      <c r="C5948" s="23">
        <v>914738.0</v>
      </c>
      <c r="D5948" s="26">
        <f t="shared" si="1"/>
        <v>2216.802278</v>
      </c>
      <c r="E5948" s="37"/>
    </row>
    <row r="5949">
      <c r="A5949" s="21">
        <f t="shared" si="2"/>
        <v>52</v>
      </c>
      <c r="B5949" s="21" t="s">
        <v>15</v>
      </c>
      <c r="C5949" s="23">
        <v>3473038.0</v>
      </c>
      <c r="D5949" s="26">
        <f t="shared" si="1"/>
        <v>8623.014401</v>
      </c>
      <c r="E5949" s="37"/>
    </row>
    <row r="5950">
      <c r="A5950" s="21">
        <f t="shared" si="2"/>
        <v>52</v>
      </c>
      <c r="B5950" s="21" t="s">
        <v>135</v>
      </c>
      <c r="C5950" s="23">
        <v>721266.0</v>
      </c>
      <c r="D5950" s="26">
        <f t="shared" si="1"/>
        <v>1790.79155</v>
      </c>
      <c r="E5950" s="37"/>
    </row>
    <row r="5951">
      <c r="A5951" s="21">
        <f t="shared" si="2"/>
        <v>53</v>
      </c>
      <c r="B5951" s="21" t="s">
        <v>15</v>
      </c>
      <c r="C5951" s="23">
        <v>3641806.0</v>
      </c>
      <c r="D5951" s="26">
        <f t="shared" si="1"/>
        <v>9263.652794</v>
      </c>
      <c r="E5951" s="37"/>
    </row>
    <row r="5952">
      <c r="A5952" s="21">
        <f t="shared" si="2"/>
        <v>53</v>
      </c>
      <c r="B5952" s="21" t="s">
        <v>135</v>
      </c>
      <c r="C5952" s="23">
        <v>552498.0</v>
      </c>
      <c r="D5952" s="26">
        <f t="shared" si="1"/>
        <v>1405.387778</v>
      </c>
      <c r="E5952" s="37"/>
    </row>
    <row r="5953">
      <c r="A5953" s="21">
        <f t="shared" si="2"/>
        <v>54</v>
      </c>
      <c r="B5953" s="21" t="s">
        <v>15</v>
      </c>
      <c r="C5953" s="23">
        <v>3715815.0</v>
      </c>
      <c r="D5953" s="26">
        <f t="shared" si="1"/>
        <v>9683.48969</v>
      </c>
      <c r="E5953" s="37"/>
    </row>
    <row r="5954">
      <c r="A5954" s="21">
        <f t="shared" si="2"/>
        <v>54</v>
      </c>
      <c r="B5954" s="21" t="s">
        <v>135</v>
      </c>
      <c r="C5954" s="23">
        <v>478489.0</v>
      </c>
      <c r="D5954" s="26">
        <f t="shared" si="1"/>
        <v>1246.952095</v>
      </c>
      <c r="E5954" s="37"/>
    </row>
    <row r="5955">
      <c r="A5955" s="21">
        <f t="shared" si="2"/>
        <v>55</v>
      </c>
      <c r="B5955" s="21" t="s">
        <v>15</v>
      </c>
      <c r="C5955" s="23">
        <v>3648638.0</v>
      </c>
      <c r="D5955" s="26">
        <f t="shared" si="1"/>
        <v>9741.308855</v>
      </c>
      <c r="E5955" s="37"/>
    </row>
    <row r="5956">
      <c r="A5956" s="21">
        <f t="shared" si="2"/>
        <v>55</v>
      </c>
      <c r="B5956" s="21" t="s">
        <v>135</v>
      </c>
      <c r="C5956" s="23">
        <v>545666.0</v>
      </c>
      <c r="D5956" s="26">
        <f t="shared" si="1"/>
        <v>1456.845277</v>
      </c>
      <c r="E5956" s="37"/>
    </row>
    <row r="5957">
      <c r="A5957" s="21">
        <f t="shared" si="2"/>
        <v>56</v>
      </c>
      <c r="B5957" s="21" t="s">
        <v>15</v>
      </c>
      <c r="C5957" s="23">
        <v>3891201.0</v>
      </c>
      <c r="D5957" s="26">
        <f t="shared" si="1"/>
        <v>10643.2733</v>
      </c>
      <c r="E5957" s="37"/>
    </row>
    <row r="5958">
      <c r="A5958" s="21">
        <f t="shared" si="2"/>
        <v>56</v>
      </c>
      <c r="B5958" s="21" t="s">
        <v>135</v>
      </c>
      <c r="C5958" s="23">
        <v>303103.0</v>
      </c>
      <c r="D5958" s="26">
        <f t="shared" si="1"/>
        <v>829.0520244</v>
      </c>
      <c r="E5958" s="37"/>
    </row>
    <row r="5959">
      <c r="A5959" s="21">
        <f t="shared" si="2"/>
        <v>57</v>
      </c>
      <c r="B5959" s="21" t="s">
        <v>15</v>
      </c>
      <c r="C5959" s="23">
        <v>4011411.0</v>
      </c>
      <c r="D5959" s="26">
        <f t="shared" si="1"/>
        <v>11240.61104</v>
      </c>
      <c r="E5959" s="37"/>
    </row>
    <row r="5960">
      <c r="A5960" s="21">
        <f t="shared" si="2"/>
        <v>57</v>
      </c>
      <c r="B5960" s="21" t="s">
        <v>135</v>
      </c>
      <c r="C5960" s="23">
        <v>182893.0</v>
      </c>
      <c r="D5960" s="26">
        <f t="shared" si="1"/>
        <v>512.4952478</v>
      </c>
      <c r="E5960" s="37"/>
    </row>
    <row r="5961">
      <c r="A5961" s="21">
        <f t="shared" si="2"/>
        <v>58</v>
      </c>
      <c r="B5961" s="21" t="s">
        <v>15</v>
      </c>
      <c r="C5961" s="23">
        <v>4165567.0</v>
      </c>
      <c r="D5961" s="26">
        <f t="shared" si="1"/>
        <v>11958.1555</v>
      </c>
      <c r="E5961" s="37"/>
    </row>
    <row r="5962">
      <c r="A5962" s="21">
        <f t="shared" si="2"/>
        <v>58</v>
      </c>
      <c r="B5962" s="21" t="s">
        <v>135</v>
      </c>
      <c r="C5962" s="23">
        <v>28737.0</v>
      </c>
      <c r="D5962" s="26">
        <f t="shared" si="1"/>
        <v>82.49573575</v>
      </c>
      <c r="E5962" s="37"/>
    </row>
    <row r="5963">
      <c r="A5963" s="21">
        <f t="shared" si="2"/>
        <v>59</v>
      </c>
      <c r="B5963" s="21" t="s">
        <v>15</v>
      </c>
      <c r="C5963" s="23">
        <v>4193849.0</v>
      </c>
      <c r="D5963" s="26">
        <f t="shared" si="1"/>
        <v>12333.7796</v>
      </c>
      <c r="E5963" s="37"/>
    </row>
    <row r="5964">
      <c r="A5964" s="21">
        <f t="shared" si="2"/>
        <v>59</v>
      </c>
      <c r="B5964" s="21" t="s">
        <v>135</v>
      </c>
      <c r="C5964" s="23">
        <v>455.0</v>
      </c>
      <c r="D5964" s="26">
        <f t="shared" si="1"/>
        <v>1.338119164</v>
      </c>
      <c r="E5964" s="37"/>
    </row>
    <row r="5965">
      <c r="A5965" s="21">
        <f t="shared" si="2"/>
        <v>60</v>
      </c>
      <c r="B5965" s="21" t="s">
        <v>15</v>
      </c>
      <c r="C5965" s="23">
        <v>4158566.0</v>
      </c>
      <c r="D5965" s="26">
        <f t="shared" si="1"/>
        <v>12528.99467</v>
      </c>
      <c r="E5965" s="37"/>
    </row>
    <row r="5966">
      <c r="A5966" s="21">
        <f t="shared" si="2"/>
        <v>60</v>
      </c>
      <c r="B5966" s="21" t="s">
        <v>135</v>
      </c>
      <c r="C5966" s="23">
        <v>35738.0</v>
      </c>
      <c r="D5966" s="26">
        <f t="shared" si="1"/>
        <v>107.6720224</v>
      </c>
      <c r="E5966" s="37"/>
    </row>
    <row r="5967">
      <c r="A5967" s="21">
        <f t="shared" si="2"/>
        <v>61</v>
      </c>
      <c r="B5967" s="21" t="s">
        <v>15</v>
      </c>
      <c r="C5967" s="23">
        <v>4139130.0</v>
      </c>
      <c r="D5967" s="26">
        <f t="shared" si="1"/>
        <v>12775.17139</v>
      </c>
      <c r="E5967" s="37"/>
    </row>
    <row r="5968">
      <c r="A5968" s="21">
        <f t="shared" si="2"/>
        <v>61</v>
      </c>
      <c r="B5968" s="21" t="s">
        <v>135</v>
      </c>
      <c r="C5968" s="23">
        <v>55174.0</v>
      </c>
      <c r="D5968" s="26">
        <f t="shared" si="1"/>
        <v>170.2911738</v>
      </c>
      <c r="E5968" s="37"/>
    </row>
    <row r="5969">
      <c r="A5969" s="21">
        <f t="shared" si="2"/>
        <v>62</v>
      </c>
      <c r="B5969" s="21" t="s">
        <v>15</v>
      </c>
      <c r="C5969" s="23">
        <v>4194304.0</v>
      </c>
      <c r="D5969" s="26">
        <f t="shared" si="1"/>
        <v>13261.67327</v>
      </c>
      <c r="E5969" s="37"/>
    </row>
    <row r="5970">
      <c r="A5970" s="21">
        <f t="shared" si="2"/>
        <v>63</v>
      </c>
      <c r="B5970" s="21" t="s">
        <v>15</v>
      </c>
      <c r="C5970" s="23">
        <v>4194304.0</v>
      </c>
      <c r="D5970" s="26">
        <f t="shared" si="1"/>
        <v>13585.47031</v>
      </c>
      <c r="E5970" s="37"/>
    </row>
    <row r="5971">
      <c r="A5971" s="21">
        <f t="shared" si="2"/>
        <v>64</v>
      </c>
      <c r="B5971" s="21" t="s">
        <v>15</v>
      </c>
      <c r="C5971" s="23">
        <v>4194304.0</v>
      </c>
      <c r="D5971" s="26">
        <f t="shared" si="1"/>
        <v>13917.02885</v>
      </c>
      <c r="E5971" s="37"/>
    </row>
    <row r="5972">
      <c r="A5972" s="21">
        <f t="shared" si="2"/>
        <v>65</v>
      </c>
      <c r="B5972" s="21" t="s">
        <v>15</v>
      </c>
      <c r="C5972" s="23">
        <v>4194304.0</v>
      </c>
      <c r="D5972" s="26">
        <f t="shared" si="1"/>
        <v>14256.52774</v>
      </c>
      <c r="E5972" s="37"/>
    </row>
    <row r="5973">
      <c r="A5973" s="21">
        <f t="shared" si="2"/>
        <v>66</v>
      </c>
      <c r="B5973" s="21" t="s">
        <v>15</v>
      </c>
      <c r="C5973" s="23">
        <v>4194304.0</v>
      </c>
      <c r="D5973" s="26">
        <f t="shared" si="1"/>
        <v>14604.14958</v>
      </c>
      <c r="E5973" s="37"/>
    </row>
    <row r="5974">
      <c r="A5974" s="21">
        <f t="shared" si="2"/>
        <v>67</v>
      </c>
      <c r="B5974" s="21" t="s">
        <v>15</v>
      </c>
      <c r="C5974" s="23">
        <v>4194304.0</v>
      </c>
      <c r="D5974" s="26">
        <f t="shared" si="1"/>
        <v>14960.0808</v>
      </c>
      <c r="E5974" s="37"/>
    </row>
    <row r="5975">
      <c r="A5975" s="21">
        <f t="shared" si="2"/>
        <v>68</v>
      </c>
      <c r="B5975" s="21" t="s">
        <v>15</v>
      </c>
      <c r="C5975" s="23">
        <v>4194304.0</v>
      </c>
      <c r="D5975" s="26">
        <f t="shared" si="1"/>
        <v>15324.51173</v>
      </c>
      <c r="E5975" s="37"/>
    </row>
    <row r="5976">
      <c r="A5976" s="21">
        <f t="shared" si="2"/>
        <v>69</v>
      </c>
      <c r="B5976" s="21" t="s">
        <v>15</v>
      </c>
      <c r="C5976" s="23">
        <v>4194304.0</v>
      </c>
      <c r="D5976" s="26">
        <f t="shared" si="1"/>
        <v>15697.63663</v>
      </c>
      <c r="E5976" s="37"/>
    </row>
    <row r="5977">
      <c r="A5977" s="21">
        <f t="shared" si="2"/>
        <v>70</v>
      </c>
      <c r="B5977" s="21" t="s">
        <v>15</v>
      </c>
      <c r="C5977" s="23">
        <v>4194304.0</v>
      </c>
      <c r="D5977" s="26">
        <f t="shared" si="1"/>
        <v>16079.65375</v>
      </c>
      <c r="E5977" s="37"/>
    </row>
    <row r="5978">
      <c r="A5978" s="21">
        <f t="shared" si="2"/>
        <v>71</v>
      </c>
      <c r="B5978" s="21" t="s">
        <v>15</v>
      </c>
      <c r="C5978" s="23">
        <v>4194304.0</v>
      </c>
      <c r="D5978" s="26">
        <f t="shared" si="1"/>
        <v>16470.76542</v>
      </c>
      <c r="E5978" s="37"/>
    </row>
    <row r="5979">
      <c r="A5979" s="21">
        <f t="shared" si="2"/>
        <v>72</v>
      </c>
      <c r="B5979" s="21" t="s">
        <v>15</v>
      </c>
      <c r="C5979" s="23">
        <v>4194304.0</v>
      </c>
      <c r="D5979" s="26">
        <f t="shared" si="1"/>
        <v>16871.1781</v>
      </c>
      <c r="E5979" s="37"/>
    </row>
    <row r="5980">
      <c r="A5980" s="21">
        <f t="shared" si="2"/>
        <v>73</v>
      </c>
      <c r="B5980" s="21" t="s">
        <v>15</v>
      </c>
      <c r="C5980" s="23">
        <v>4194304.0</v>
      </c>
      <c r="D5980" s="26">
        <f t="shared" si="1"/>
        <v>17281.10241</v>
      </c>
      <c r="E5980" s="37"/>
    </row>
    <row r="5981">
      <c r="A5981" s="21">
        <f t="shared" si="2"/>
        <v>74</v>
      </c>
      <c r="B5981" s="21" t="s">
        <v>15</v>
      </c>
      <c r="C5981" s="23">
        <v>4194304.0</v>
      </c>
      <c r="D5981" s="26">
        <f t="shared" si="1"/>
        <v>17700.75324</v>
      </c>
      <c r="E5981" s="37"/>
    </row>
    <row r="5982">
      <c r="A5982" s="21">
        <f t="shared" si="2"/>
        <v>75</v>
      </c>
      <c r="B5982" s="21" t="s">
        <v>15</v>
      </c>
      <c r="C5982" s="23">
        <v>4181781.0</v>
      </c>
      <c r="D5982" s="26">
        <f t="shared" si="1"/>
        <v>18076.21768</v>
      </c>
      <c r="E5982" s="37"/>
    </row>
    <row r="5983">
      <c r="A5983" s="21">
        <f t="shared" si="2"/>
        <v>75</v>
      </c>
      <c r="B5983" s="21" t="s">
        <v>135</v>
      </c>
      <c r="C5983" s="23">
        <v>12523.0</v>
      </c>
      <c r="D5983" s="26">
        <f t="shared" si="1"/>
        <v>54.13207291</v>
      </c>
      <c r="E5983" s="37"/>
    </row>
    <row r="5984">
      <c r="A5984" s="21">
        <f t="shared" si="2"/>
        <v>76</v>
      </c>
      <c r="B5984" s="21" t="s">
        <v>15</v>
      </c>
      <c r="C5984" s="23">
        <v>4193577.0</v>
      </c>
      <c r="D5984" s="26">
        <f t="shared" si="1"/>
        <v>18566.89672</v>
      </c>
      <c r="E5984" s="37"/>
    </row>
    <row r="5985">
      <c r="A5985" s="21">
        <f t="shared" si="2"/>
        <v>76</v>
      </c>
      <c r="B5985" s="21" t="s">
        <v>135</v>
      </c>
      <c r="C5985" s="23">
        <v>727.0</v>
      </c>
      <c r="D5985" s="26">
        <f t="shared" si="1"/>
        <v>3.218763818</v>
      </c>
      <c r="E5985" s="37"/>
    </row>
    <row r="5986">
      <c r="A5986" s="21">
        <f t="shared" si="2"/>
        <v>77</v>
      </c>
      <c r="B5986" s="21" t="s">
        <v>15</v>
      </c>
      <c r="C5986" s="23">
        <v>4145957.0</v>
      </c>
      <c r="D5986" s="26">
        <f t="shared" si="1"/>
        <v>18801.035</v>
      </c>
      <c r="E5986" s="37"/>
    </row>
    <row r="5987">
      <c r="A5987" s="21">
        <f t="shared" si="2"/>
        <v>77</v>
      </c>
      <c r="B5987" s="21" t="s">
        <v>135</v>
      </c>
      <c r="C5987" s="23">
        <v>48347.0</v>
      </c>
      <c r="D5987" s="26">
        <f t="shared" si="1"/>
        <v>219.2433832</v>
      </c>
      <c r="E5987" s="37"/>
    </row>
    <row r="5988">
      <c r="A5988" s="21">
        <f t="shared" si="2"/>
        <v>78</v>
      </c>
      <c r="B5988" s="21" t="s">
        <v>15</v>
      </c>
      <c r="C5988" s="23">
        <v>4149635.0</v>
      </c>
      <c r="D5988" s="26">
        <f t="shared" si="1"/>
        <v>19273.59905</v>
      </c>
      <c r="E5988" s="37"/>
    </row>
    <row r="5989">
      <c r="A5989" s="21">
        <f t="shared" si="2"/>
        <v>78</v>
      </c>
      <c r="B5989" s="21" t="s">
        <v>135</v>
      </c>
      <c r="C5989" s="23">
        <v>44669.0</v>
      </c>
      <c r="D5989" s="26">
        <f t="shared" si="1"/>
        <v>207.4718369</v>
      </c>
      <c r="E5989" s="37"/>
    </row>
    <row r="5990">
      <c r="A5990" s="21">
        <f t="shared" si="2"/>
        <v>79</v>
      </c>
      <c r="B5990" s="21" t="s">
        <v>15</v>
      </c>
      <c r="C5990" s="23">
        <v>4053626.0</v>
      </c>
      <c r="D5990" s="26">
        <f t="shared" si="1"/>
        <v>19283.51038</v>
      </c>
      <c r="E5990" s="37"/>
    </row>
    <row r="5991">
      <c r="A5991" s="21">
        <f t="shared" si="2"/>
        <v>79</v>
      </c>
      <c r="B5991" s="21" t="s">
        <v>135</v>
      </c>
      <c r="C5991" s="23">
        <v>140678.0</v>
      </c>
      <c r="D5991" s="26">
        <f t="shared" si="1"/>
        <v>669.2195269</v>
      </c>
      <c r="E5991" s="37"/>
    </row>
    <row r="5992">
      <c r="A5992" s="21">
        <f t="shared" si="2"/>
        <v>80</v>
      </c>
      <c r="B5992" s="21" t="s">
        <v>15</v>
      </c>
      <c r="C5992" s="23">
        <v>3936469.0</v>
      </c>
      <c r="D5992" s="26">
        <f t="shared" si="1"/>
        <v>19179.27276</v>
      </c>
      <c r="E5992" s="37"/>
    </row>
    <row r="5993">
      <c r="A5993" s="21">
        <f t="shared" si="2"/>
        <v>80</v>
      </c>
      <c r="B5993" s="21" t="s">
        <v>135</v>
      </c>
      <c r="C5993" s="23">
        <v>257835.0</v>
      </c>
      <c r="D5993" s="26">
        <f t="shared" si="1"/>
        <v>1256.224243</v>
      </c>
      <c r="E5993" s="37"/>
    </row>
    <row r="5994">
      <c r="A5994" s="21">
        <f t="shared" si="2"/>
        <v>81</v>
      </c>
      <c r="B5994" s="21" t="s">
        <v>15</v>
      </c>
      <c r="C5994" s="23">
        <v>3917047.0</v>
      </c>
      <c r="D5994" s="26">
        <f t="shared" si="1"/>
        <v>19546.10314</v>
      </c>
      <c r="E5994" s="37"/>
    </row>
    <row r="5995">
      <c r="A5995" s="21">
        <f t="shared" si="2"/>
        <v>81</v>
      </c>
      <c r="B5995" s="21" t="s">
        <v>135</v>
      </c>
      <c r="C5995" s="23">
        <v>277257.0</v>
      </c>
      <c r="D5995" s="26">
        <f t="shared" si="1"/>
        <v>1383.515163</v>
      </c>
      <c r="E5995" s="37"/>
    </row>
    <row r="5996">
      <c r="A5996" s="21">
        <f t="shared" si="2"/>
        <v>82</v>
      </c>
      <c r="B5996" s="21" t="s">
        <v>15</v>
      </c>
      <c r="C5996" s="23">
        <v>3844165.0</v>
      </c>
      <c r="D5996" s="26">
        <f t="shared" si="1"/>
        <v>19645.92975</v>
      </c>
      <c r="E5996" s="37"/>
    </row>
    <row r="5997">
      <c r="A5997" s="21">
        <f t="shared" si="2"/>
        <v>82</v>
      </c>
      <c r="B5997" s="21" t="s">
        <v>135</v>
      </c>
      <c r="C5997" s="23">
        <v>350139.0</v>
      </c>
      <c r="D5997" s="26">
        <f t="shared" si="1"/>
        <v>1789.414918</v>
      </c>
      <c r="E5997" s="37"/>
    </row>
    <row r="5998">
      <c r="A5998" s="21">
        <f t="shared" si="2"/>
        <v>83</v>
      </c>
      <c r="B5998" s="21" t="s">
        <v>15</v>
      </c>
      <c r="C5998" s="23">
        <v>3689271.0</v>
      </c>
      <c r="D5998" s="26">
        <f t="shared" si="1"/>
        <v>19309.59562</v>
      </c>
      <c r="E5998" s="37"/>
    </row>
    <row r="5999">
      <c r="A5999" s="21">
        <f t="shared" si="2"/>
        <v>83</v>
      </c>
      <c r="B5999" s="21" t="s">
        <v>135</v>
      </c>
      <c r="C5999" s="23">
        <v>505033.0</v>
      </c>
      <c r="D5999" s="26">
        <f t="shared" si="1"/>
        <v>2643.336042</v>
      </c>
      <c r="E5999" s="37"/>
    </row>
    <row r="6000">
      <c r="A6000" s="21">
        <f t="shared" si="2"/>
        <v>84</v>
      </c>
      <c r="B6000" s="21" t="s">
        <v>15</v>
      </c>
      <c r="C6000" s="23">
        <v>3583630.0</v>
      </c>
      <c r="D6000" s="26">
        <f t="shared" si="1"/>
        <v>19209.25661</v>
      </c>
      <c r="E6000" s="37"/>
    </row>
    <row r="6001">
      <c r="A6001" s="21">
        <f t="shared" si="2"/>
        <v>84</v>
      </c>
      <c r="B6001" s="21" t="s">
        <v>135</v>
      </c>
      <c r="C6001" s="23">
        <v>610674.0</v>
      </c>
      <c r="D6001" s="26">
        <f t="shared" si="1"/>
        <v>3273.383015</v>
      </c>
      <c r="E6001" s="37"/>
    </row>
    <row r="6002">
      <c r="A6002" s="21">
        <f t="shared" si="2"/>
        <v>85</v>
      </c>
      <c r="B6002" s="21" t="s">
        <v>15</v>
      </c>
      <c r="C6002" s="23">
        <v>3560706.0</v>
      </c>
      <c r="D6002" s="26">
        <f t="shared" si="1"/>
        <v>19546.58213</v>
      </c>
      <c r="E6002" s="37"/>
    </row>
    <row r="6003">
      <c r="A6003" s="21">
        <f t="shared" si="2"/>
        <v>85</v>
      </c>
      <c r="B6003" s="21" t="s">
        <v>135</v>
      </c>
      <c r="C6003" s="23">
        <v>633598.0</v>
      </c>
      <c r="D6003" s="26">
        <f t="shared" si="1"/>
        <v>3478.15162</v>
      </c>
      <c r="E6003" s="37"/>
    </row>
    <row r="6004">
      <c r="A6004" s="21">
        <f t="shared" si="2"/>
        <v>86</v>
      </c>
      <c r="B6004" s="21" t="s">
        <v>15</v>
      </c>
      <c r="C6004" s="23">
        <v>3633629.0</v>
      </c>
      <c r="D6004" s="26">
        <f t="shared" si="1"/>
        <v>20427.48859</v>
      </c>
      <c r="E6004" s="37"/>
    </row>
    <row r="6005">
      <c r="A6005" s="21">
        <f t="shared" si="2"/>
        <v>86</v>
      </c>
      <c r="B6005" s="21" t="s">
        <v>135</v>
      </c>
      <c r="C6005" s="23">
        <v>560675.0</v>
      </c>
      <c r="D6005" s="26">
        <f t="shared" si="1"/>
        <v>3151.995475</v>
      </c>
      <c r="E6005" s="37"/>
    </row>
    <row r="6006">
      <c r="A6006" s="21">
        <f t="shared" si="2"/>
        <v>87</v>
      </c>
      <c r="B6006" s="21" t="s">
        <v>15</v>
      </c>
      <c r="C6006" s="23">
        <v>3698879.0</v>
      </c>
      <c r="D6006" s="26">
        <f t="shared" si="1"/>
        <v>21294.93797</v>
      </c>
      <c r="E6006" s="37"/>
    </row>
    <row r="6007">
      <c r="A6007" s="21">
        <f t="shared" si="2"/>
        <v>87</v>
      </c>
      <c r="B6007" s="21" t="s">
        <v>135</v>
      </c>
      <c r="C6007" s="23">
        <v>495425.0</v>
      </c>
      <c r="D6007" s="26">
        <f t="shared" si="1"/>
        <v>2852.227566</v>
      </c>
      <c r="E6007" s="37"/>
    </row>
    <row r="6008">
      <c r="A6008" s="21">
        <f t="shared" si="2"/>
        <v>88</v>
      </c>
      <c r="B6008" s="21" t="s">
        <v>15</v>
      </c>
      <c r="C6008" s="23">
        <v>3633873.0</v>
      </c>
      <c r="D6008" s="26">
        <f t="shared" si="1"/>
        <v>21423.9651</v>
      </c>
      <c r="E6008" s="37"/>
    </row>
    <row r="6009">
      <c r="A6009" s="21">
        <f t="shared" si="2"/>
        <v>88</v>
      </c>
      <c r="B6009" s="21" t="s">
        <v>135</v>
      </c>
      <c r="C6009" s="23">
        <v>560431.0</v>
      </c>
      <c r="D6009" s="26">
        <f t="shared" si="1"/>
        <v>3304.092957</v>
      </c>
      <c r="E6009" s="37"/>
    </row>
    <row r="6010">
      <c r="A6010" s="21">
        <f t="shared" si="2"/>
        <v>89</v>
      </c>
      <c r="B6010" s="21" t="s">
        <v>15</v>
      </c>
      <c r="C6010" s="23">
        <v>3576242.0</v>
      </c>
      <c r="D6010" s="26">
        <f t="shared" si="1"/>
        <v>21590.99502</v>
      </c>
      <c r="E6010" s="37"/>
    </row>
    <row r="6011">
      <c r="A6011" s="21">
        <f t="shared" si="2"/>
        <v>89</v>
      </c>
      <c r="B6011" s="21" t="s">
        <v>135</v>
      </c>
      <c r="C6011" s="23">
        <v>618062.0</v>
      </c>
      <c r="D6011" s="26">
        <f t="shared" si="1"/>
        <v>3731.451497</v>
      </c>
      <c r="E6011" s="37"/>
    </row>
    <row r="6012">
      <c r="A6012" s="21">
        <f t="shared" si="2"/>
        <v>90</v>
      </c>
      <c r="B6012" s="21" t="s">
        <v>15</v>
      </c>
      <c r="C6012" s="23">
        <v>3521389.0</v>
      </c>
      <c r="D6012" s="26">
        <f t="shared" si="1"/>
        <v>21770.4303</v>
      </c>
      <c r="E6012" s="37"/>
    </row>
    <row r="6013">
      <c r="A6013" s="21">
        <f t="shared" si="2"/>
        <v>90</v>
      </c>
      <c r="B6013" s="21" t="s">
        <v>135</v>
      </c>
      <c r="C6013" s="23">
        <v>672915.0</v>
      </c>
      <c r="D6013" s="26">
        <f t="shared" si="1"/>
        <v>4160.190511</v>
      </c>
      <c r="E6013" s="37"/>
    </row>
    <row r="6014">
      <c r="A6014" s="21">
        <f t="shared" si="2"/>
        <v>91</v>
      </c>
      <c r="B6014" s="21" t="s">
        <v>15</v>
      </c>
      <c r="C6014" s="23">
        <v>3483924.0</v>
      </c>
      <c r="D6014" s="26">
        <f t="shared" si="1"/>
        <v>22055.67398</v>
      </c>
      <c r="E6014" s="37"/>
    </row>
    <row r="6015">
      <c r="A6015" s="21">
        <f t="shared" si="2"/>
        <v>91</v>
      </c>
      <c r="B6015" s="21" t="s">
        <v>135</v>
      </c>
      <c r="C6015" s="23">
        <v>710380.0</v>
      </c>
      <c r="D6015" s="26">
        <f t="shared" si="1"/>
        <v>4497.201914</v>
      </c>
      <c r="E6015" s="37"/>
    </row>
    <row r="6016">
      <c r="A6016" s="21">
        <f t="shared" si="2"/>
        <v>92</v>
      </c>
      <c r="B6016" s="21" t="s">
        <v>15</v>
      </c>
      <c r="C6016" s="23">
        <v>3495815.0</v>
      </c>
      <c r="D6016" s="26">
        <f t="shared" si="1"/>
        <v>22661.56747</v>
      </c>
      <c r="E6016" s="37"/>
    </row>
    <row r="6017">
      <c r="A6017" s="21">
        <f t="shared" si="2"/>
        <v>92</v>
      </c>
      <c r="B6017" s="21" t="s">
        <v>135</v>
      </c>
      <c r="C6017" s="23">
        <v>698489.0</v>
      </c>
      <c r="D6017" s="26">
        <f t="shared" si="1"/>
        <v>4527.9443</v>
      </c>
      <c r="E6017" s="37"/>
    </row>
    <row r="6018">
      <c r="A6018" s="21">
        <f t="shared" si="2"/>
        <v>93</v>
      </c>
      <c r="B6018" s="21" t="s">
        <v>15</v>
      </c>
      <c r="C6018" s="23">
        <v>3518359.0</v>
      </c>
      <c r="D6018" s="26">
        <f t="shared" si="1"/>
        <v>23354.0648</v>
      </c>
      <c r="E6018" s="37"/>
    </row>
    <row r="6019">
      <c r="A6019" s="21">
        <f t="shared" si="2"/>
        <v>93</v>
      </c>
      <c r="B6019" s="21" t="s">
        <v>135</v>
      </c>
      <c r="C6019" s="23">
        <v>675945.0</v>
      </c>
      <c r="D6019" s="26">
        <f t="shared" si="1"/>
        <v>4486.768783</v>
      </c>
      <c r="E6019" s="37"/>
    </row>
    <row r="6020">
      <c r="A6020" s="21">
        <f t="shared" si="2"/>
        <v>94</v>
      </c>
      <c r="B6020" s="21" t="s">
        <v>15</v>
      </c>
      <c r="C6020" s="23">
        <v>3555126.0</v>
      </c>
      <c r="D6020" s="26">
        <f t="shared" si="1"/>
        <v>24162.89225</v>
      </c>
      <c r="E6020" s="37"/>
    </row>
    <row r="6021">
      <c r="A6021" s="21">
        <f t="shared" si="2"/>
        <v>94</v>
      </c>
      <c r="B6021" s="21" t="s">
        <v>135</v>
      </c>
      <c r="C6021" s="23">
        <v>639178.0</v>
      </c>
      <c r="D6021" s="26">
        <f t="shared" si="1"/>
        <v>4344.259287</v>
      </c>
      <c r="E6021" s="37"/>
    </row>
    <row r="6022">
      <c r="A6022" s="21">
        <f t="shared" si="2"/>
        <v>95</v>
      </c>
      <c r="B6022" s="21" t="s">
        <v>15</v>
      </c>
      <c r="C6022" s="23">
        <v>3595374.0</v>
      </c>
      <c r="D6022" s="26">
        <f t="shared" si="1"/>
        <v>25020.73868</v>
      </c>
      <c r="E6022" s="37"/>
    </row>
    <row r="6023">
      <c r="A6023" s="21">
        <f t="shared" si="2"/>
        <v>95</v>
      </c>
      <c r="B6023" s="21" t="s">
        <v>135</v>
      </c>
      <c r="C6023" s="23">
        <v>598930.0</v>
      </c>
      <c r="D6023" s="26">
        <f t="shared" si="1"/>
        <v>4168.042328</v>
      </c>
      <c r="E6023" s="37"/>
    </row>
    <row r="6024">
      <c r="A6024" s="21">
        <f t="shared" si="2"/>
        <v>96</v>
      </c>
      <c r="B6024" s="21" t="s">
        <v>15</v>
      </c>
      <c r="C6024" s="23">
        <v>3580874.0</v>
      </c>
      <c r="D6024" s="26">
        <f t="shared" si="1"/>
        <v>25515.11585</v>
      </c>
      <c r="E6024" s="37"/>
    </row>
    <row r="6025">
      <c r="A6025" s="21">
        <f t="shared" si="2"/>
        <v>96</v>
      </c>
      <c r="B6025" s="21" t="s">
        <v>135</v>
      </c>
      <c r="C6025" s="23">
        <v>613430.0</v>
      </c>
      <c r="D6025" s="26">
        <f t="shared" si="1"/>
        <v>4370.926627</v>
      </c>
      <c r="E6025" s="37"/>
    </row>
    <row r="6026">
      <c r="A6026" s="21">
        <f t="shared" si="2"/>
        <v>97</v>
      </c>
      <c r="B6026" s="21" t="s">
        <v>15</v>
      </c>
      <c r="C6026" s="23">
        <v>3415865.0</v>
      </c>
      <c r="D6026" s="26">
        <f t="shared" si="1"/>
        <v>24920.21244</v>
      </c>
      <c r="E6026" s="37"/>
    </row>
    <row r="6027">
      <c r="A6027" s="21">
        <f t="shared" si="2"/>
        <v>97</v>
      </c>
      <c r="B6027" s="21" t="s">
        <v>135</v>
      </c>
      <c r="C6027" s="23">
        <v>778439.0</v>
      </c>
      <c r="D6027" s="26">
        <f t="shared" si="1"/>
        <v>5679.049158</v>
      </c>
      <c r="E6027" s="37"/>
    </row>
    <row r="6028">
      <c r="A6028" s="21">
        <f t="shared" si="2"/>
        <v>98</v>
      </c>
      <c r="B6028" s="21" t="s">
        <v>15</v>
      </c>
      <c r="C6028" s="23">
        <v>3073056.0</v>
      </c>
      <c r="D6028" s="26">
        <f t="shared" si="1"/>
        <v>22953.76349</v>
      </c>
      <c r="E6028" s="37"/>
    </row>
    <row r="6029">
      <c r="A6029" s="21">
        <f t="shared" si="2"/>
        <v>98</v>
      </c>
      <c r="B6029" s="21" t="s">
        <v>135</v>
      </c>
      <c r="C6029" s="23">
        <v>1121248.0</v>
      </c>
      <c r="D6029" s="26">
        <f t="shared" si="1"/>
        <v>8375.005666</v>
      </c>
      <c r="E6029" s="37"/>
    </row>
    <row r="6030">
      <c r="A6030" s="21">
        <f t="shared" si="2"/>
        <v>99</v>
      </c>
      <c r="B6030" s="21" t="s">
        <v>15</v>
      </c>
      <c r="C6030" s="23">
        <v>2962688.0</v>
      </c>
      <c r="D6030" s="26">
        <f t="shared" si="1"/>
        <v>22656.42274</v>
      </c>
      <c r="E6030" s="37"/>
    </row>
    <row r="6031">
      <c r="A6031" s="21">
        <f t="shared" si="2"/>
        <v>99</v>
      </c>
      <c r="B6031" s="21" t="s">
        <v>135</v>
      </c>
      <c r="C6031" s="23">
        <v>1231616.0</v>
      </c>
      <c r="D6031" s="26">
        <f t="shared" si="1"/>
        <v>9418.478339</v>
      </c>
      <c r="E6031" s="37"/>
    </row>
    <row r="6032">
      <c r="A6032" s="21">
        <f t="shared" si="2"/>
        <v>100</v>
      </c>
      <c r="B6032" s="21" t="s">
        <v>15</v>
      </c>
      <c r="C6032" s="23">
        <v>2873907.0</v>
      </c>
      <c r="D6032" s="26">
        <f t="shared" si="1"/>
        <v>22500.36085</v>
      </c>
      <c r="E6032" s="37"/>
    </row>
    <row r="6033">
      <c r="A6033" s="21">
        <f t="shared" si="2"/>
        <v>100</v>
      </c>
      <c r="B6033" s="21" t="s">
        <v>135</v>
      </c>
      <c r="C6033" s="23">
        <v>1320397.0</v>
      </c>
      <c r="D6033" s="26">
        <f t="shared" si="1"/>
        <v>10337.63757</v>
      </c>
      <c r="E6033" s="37"/>
    </row>
    <row r="6034">
      <c r="A6034" s="21">
        <f t="shared" si="2"/>
        <v>101</v>
      </c>
      <c r="B6034" s="21" t="s">
        <v>15</v>
      </c>
      <c r="C6034" s="23">
        <v>2891228.0</v>
      </c>
      <c r="D6034" s="26">
        <f t="shared" si="1"/>
        <v>23173.92365</v>
      </c>
      <c r="E6034" s="37"/>
    </row>
    <row r="6035">
      <c r="A6035" s="21">
        <f t="shared" si="2"/>
        <v>101</v>
      </c>
      <c r="B6035" s="21" t="s">
        <v>135</v>
      </c>
      <c r="C6035" s="23">
        <v>1303076.0</v>
      </c>
      <c r="D6035" s="26">
        <f t="shared" si="1"/>
        <v>10444.4837</v>
      </c>
      <c r="E6035" s="37"/>
    </row>
    <row r="6036">
      <c r="A6036" s="21">
        <f t="shared" si="2"/>
        <v>102</v>
      </c>
      <c r="B6036" s="21" t="s">
        <v>15</v>
      </c>
      <c r="C6036" s="23">
        <v>2654783.0</v>
      </c>
      <c r="D6036" s="26">
        <f t="shared" si="1"/>
        <v>21783.89637</v>
      </c>
      <c r="E6036" s="37"/>
    </row>
    <row r="6037">
      <c r="A6037" s="21">
        <f t="shared" si="2"/>
        <v>102</v>
      </c>
      <c r="B6037" s="21" t="s">
        <v>135</v>
      </c>
      <c r="C6037" s="23">
        <v>1539521.0</v>
      </c>
      <c r="D6037" s="26">
        <f t="shared" si="1"/>
        <v>12632.58275</v>
      </c>
      <c r="E6037" s="37"/>
    </row>
    <row r="6038">
      <c r="A6038" s="21">
        <f t="shared" si="2"/>
        <v>103</v>
      </c>
      <c r="B6038" s="21" t="s">
        <v>15</v>
      </c>
      <c r="C6038" s="23">
        <v>2622265.0</v>
      </c>
      <c r="D6038" s="26">
        <f t="shared" si="1"/>
        <v>22027.28636</v>
      </c>
      <c r="E6038" s="37"/>
    </row>
    <row r="6039">
      <c r="A6039" s="21">
        <f t="shared" si="2"/>
        <v>103</v>
      </c>
      <c r="B6039" s="21" t="s">
        <v>135</v>
      </c>
      <c r="C6039" s="23">
        <v>1572039.0</v>
      </c>
      <c r="D6039" s="26">
        <f t="shared" si="1"/>
        <v>13205.28368</v>
      </c>
      <c r="E6039" s="37"/>
    </row>
    <row r="6040">
      <c r="A6040" s="21">
        <f t="shared" si="2"/>
        <v>104</v>
      </c>
      <c r="B6040" s="21" t="s">
        <v>15</v>
      </c>
      <c r="C6040" s="23">
        <v>2575722.0</v>
      </c>
      <c r="D6040" s="26">
        <f t="shared" si="1"/>
        <v>22148.76942</v>
      </c>
      <c r="E6040" s="37"/>
    </row>
    <row r="6041">
      <c r="A6041" s="21">
        <f t="shared" si="2"/>
        <v>104</v>
      </c>
      <c r="B6041" s="21" t="s">
        <v>135</v>
      </c>
      <c r="C6041" s="23">
        <v>1618582.0</v>
      </c>
      <c r="D6041" s="26">
        <f t="shared" si="1"/>
        <v>13918.27205</v>
      </c>
      <c r="E6041" s="37"/>
    </row>
    <row r="6042">
      <c r="A6042" s="21">
        <f t="shared" si="2"/>
        <v>105</v>
      </c>
      <c r="B6042" s="21" t="s">
        <v>15</v>
      </c>
      <c r="C6042" s="23">
        <v>2462804.0</v>
      </c>
      <c r="D6042" s="26">
        <f t="shared" si="1"/>
        <v>21678.77275</v>
      </c>
      <c r="E6042" s="37"/>
    </row>
    <row r="6043">
      <c r="A6043" s="21">
        <f t="shared" si="2"/>
        <v>105</v>
      </c>
      <c r="B6043" s="21" t="s">
        <v>135</v>
      </c>
      <c r="C6043" s="23">
        <v>1731500.0</v>
      </c>
      <c r="D6043" s="26">
        <f t="shared" si="1"/>
        <v>15241.48695</v>
      </c>
      <c r="E6043" s="37"/>
    </row>
    <row r="6044">
      <c r="A6044" s="21">
        <f t="shared" si="2"/>
        <v>106</v>
      </c>
      <c r="B6044" s="21" t="s">
        <v>15</v>
      </c>
      <c r="C6044" s="23">
        <v>2284669.0</v>
      </c>
      <c r="D6044" s="26">
        <f t="shared" si="1"/>
        <v>20585.91187</v>
      </c>
      <c r="E6044" s="37"/>
    </row>
    <row r="6045">
      <c r="A6045" s="21">
        <f t="shared" si="2"/>
        <v>106</v>
      </c>
      <c r="B6045" s="21" t="s">
        <v>135</v>
      </c>
      <c r="C6045" s="23">
        <v>1909635.0</v>
      </c>
      <c r="D6045" s="26">
        <f t="shared" si="1"/>
        <v>17206.68412</v>
      </c>
      <c r="E6045" s="37"/>
    </row>
    <row r="6046">
      <c r="A6046" s="21">
        <f t="shared" si="2"/>
        <v>107</v>
      </c>
      <c r="B6046" s="21" t="s">
        <v>15</v>
      </c>
      <c r="C6046" s="23">
        <v>2070287.0</v>
      </c>
      <c r="D6046" s="26">
        <f t="shared" si="1"/>
        <v>19094.43501</v>
      </c>
      <c r="E6046" s="37"/>
    </row>
    <row r="6047">
      <c r="A6047" s="21">
        <f t="shared" si="2"/>
        <v>107</v>
      </c>
      <c r="B6047" s="21" t="s">
        <v>135</v>
      </c>
      <c r="C6047" s="23">
        <v>2124017.0</v>
      </c>
      <c r="D6047" s="26">
        <f t="shared" si="1"/>
        <v>19589.99142</v>
      </c>
      <c r="E6047" s="37"/>
    </row>
    <row r="6048">
      <c r="A6048" s="21">
        <f t="shared" si="2"/>
        <v>108</v>
      </c>
      <c r="B6048" s="21" t="s">
        <v>15</v>
      </c>
      <c r="C6048" s="23">
        <v>2172342.0</v>
      </c>
      <c r="D6048" s="26">
        <f t="shared" si="1"/>
        <v>20507.89365</v>
      </c>
      <c r="E6048" s="37"/>
    </row>
    <row r="6049">
      <c r="A6049" s="21">
        <f t="shared" si="2"/>
        <v>108</v>
      </c>
      <c r="B6049" s="21" t="s">
        <v>135</v>
      </c>
      <c r="C6049" s="23">
        <v>2021962.0</v>
      </c>
      <c r="D6049" s="26">
        <f t="shared" si="1"/>
        <v>19088.23826</v>
      </c>
      <c r="E6049" s="37"/>
    </row>
    <row r="6050">
      <c r="A6050" s="21">
        <f t="shared" si="2"/>
        <v>109</v>
      </c>
      <c r="B6050" s="21" t="s">
        <v>15</v>
      </c>
      <c r="C6050" s="23">
        <v>2134296.0</v>
      </c>
      <c r="D6050" s="26">
        <f t="shared" si="1"/>
        <v>20622.95856</v>
      </c>
      <c r="E6050" s="37"/>
    </row>
    <row r="6051">
      <c r="A6051" s="21">
        <f t="shared" si="2"/>
        <v>109</v>
      </c>
      <c r="B6051" s="21" t="s">
        <v>135</v>
      </c>
      <c r="C6051" s="23">
        <v>2060008.0</v>
      </c>
      <c r="D6051" s="26">
        <f t="shared" si="1"/>
        <v>19905.1395</v>
      </c>
      <c r="E6051" s="37"/>
    </row>
    <row r="6052">
      <c r="A6052" s="21">
        <f t="shared" si="2"/>
        <v>110</v>
      </c>
      <c r="B6052" s="21" t="s">
        <v>15</v>
      </c>
      <c r="C6052" s="23">
        <v>1987881.0</v>
      </c>
      <c r="D6052" s="26">
        <f t="shared" si="1"/>
        <v>19659.69214</v>
      </c>
      <c r="E6052" s="37"/>
    </row>
    <row r="6053">
      <c r="A6053" s="21">
        <f t="shared" si="2"/>
        <v>110</v>
      </c>
      <c r="B6053" s="21" t="s">
        <v>135</v>
      </c>
      <c r="C6053" s="23">
        <v>2206423.0</v>
      </c>
      <c r="D6053" s="26">
        <f t="shared" si="1"/>
        <v>21821.02295</v>
      </c>
      <c r="E6053" s="37"/>
    </row>
    <row r="6054">
      <c r="A6054" s="21">
        <f t="shared" si="2"/>
        <v>111</v>
      </c>
      <c r="B6054" s="21" t="s">
        <v>15</v>
      </c>
      <c r="C6054" s="23">
        <v>2026218.0</v>
      </c>
      <c r="D6054" s="26">
        <f t="shared" si="1"/>
        <v>20509.20115</v>
      </c>
      <c r="E6054" s="37"/>
    </row>
    <row r="6055">
      <c r="A6055" s="21">
        <f t="shared" si="2"/>
        <v>111</v>
      </c>
      <c r="B6055" s="21" t="s">
        <v>135</v>
      </c>
      <c r="C6055" s="23">
        <v>2168086.0</v>
      </c>
      <c r="D6055" s="26">
        <f t="shared" si="1"/>
        <v>21945.17663</v>
      </c>
      <c r="E6055" s="37"/>
    </row>
    <row r="6056">
      <c r="A6056" s="21">
        <f t="shared" si="2"/>
        <v>112</v>
      </c>
      <c r="B6056" s="21" t="s">
        <v>15</v>
      </c>
      <c r="C6056" s="23">
        <v>2269619.0</v>
      </c>
      <c r="D6056" s="26">
        <f t="shared" si="1"/>
        <v>23511.35668</v>
      </c>
      <c r="E6056" s="37"/>
    </row>
    <row r="6057">
      <c r="A6057" s="21">
        <f t="shared" si="2"/>
        <v>112</v>
      </c>
      <c r="B6057" s="21" t="s">
        <v>135</v>
      </c>
      <c r="C6057" s="23">
        <v>1924685.0</v>
      </c>
      <c r="D6057" s="26">
        <f t="shared" si="1"/>
        <v>19938.12862</v>
      </c>
      <c r="E6057" s="37"/>
    </row>
    <row r="6058">
      <c r="A6058" s="21">
        <f t="shared" si="2"/>
        <v>113</v>
      </c>
      <c r="B6058" s="21" t="s">
        <v>15</v>
      </c>
      <c r="C6058" s="23">
        <v>2215271.0</v>
      </c>
      <c r="D6058" s="26">
        <f t="shared" si="1"/>
        <v>23485.47398</v>
      </c>
      <c r="E6058" s="37"/>
    </row>
    <row r="6059">
      <c r="A6059" s="21">
        <f t="shared" si="2"/>
        <v>113</v>
      </c>
      <c r="B6059" s="21" t="s">
        <v>135</v>
      </c>
      <c r="C6059" s="23">
        <v>1979033.0</v>
      </c>
      <c r="D6059" s="26">
        <f t="shared" si="1"/>
        <v>20980.96712</v>
      </c>
      <c r="E6059" s="37"/>
    </row>
    <row r="6060">
      <c r="A6060" s="21">
        <f t="shared" si="2"/>
        <v>114</v>
      </c>
      <c r="B6060" s="21" t="s">
        <v>15</v>
      </c>
      <c r="C6060" s="23">
        <v>2167334.0</v>
      </c>
      <c r="D6060" s="26">
        <f t="shared" si="1"/>
        <v>23514.25852</v>
      </c>
      <c r="E6060" s="37"/>
    </row>
    <row r="6061">
      <c r="A6061" s="21">
        <f t="shared" si="2"/>
        <v>114</v>
      </c>
      <c r="B6061" s="21" t="s">
        <v>135</v>
      </c>
      <c r="C6061" s="23">
        <v>2026970.0</v>
      </c>
      <c r="D6061" s="26">
        <f t="shared" si="1"/>
        <v>21991.39431</v>
      </c>
      <c r="E6061" s="37"/>
    </row>
    <row r="6062">
      <c r="A6062" s="21">
        <f t="shared" si="2"/>
        <v>115</v>
      </c>
      <c r="B6062" s="21" t="s">
        <v>15</v>
      </c>
      <c r="C6062" s="23">
        <v>2081551.0</v>
      </c>
      <c r="D6062" s="26">
        <f t="shared" si="1"/>
        <v>23110.55495</v>
      </c>
      <c r="E6062" s="37"/>
    </row>
    <row r="6063">
      <c r="A6063" s="21">
        <f t="shared" si="2"/>
        <v>115</v>
      </c>
      <c r="B6063" s="21" t="s">
        <v>721</v>
      </c>
      <c r="C6063" s="23">
        <v>94241.0</v>
      </c>
      <c r="D6063" s="26">
        <f t="shared" si="1"/>
        <v>1046.316813</v>
      </c>
      <c r="E6063" s="37"/>
    </row>
    <row r="6064">
      <c r="A6064" s="21">
        <f t="shared" si="2"/>
        <v>115</v>
      </c>
      <c r="B6064" s="21" t="s">
        <v>135</v>
      </c>
      <c r="C6064" s="23">
        <v>2018512.0</v>
      </c>
      <c r="D6064" s="26">
        <f t="shared" si="1"/>
        <v>22410.66036</v>
      </c>
      <c r="E6064" s="37"/>
    </row>
    <row r="6065">
      <c r="A6065" s="21">
        <f t="shared" si="2"/>
        <v>116</v>
      </c>
      <c r="B6065" s="21" t="s">
        <v>15</v>
      </c>
      <c r="C6065" s="23">
        <v>1923832.0</v>
      </c>
      <c r="D6065" s="26">
        <f t="shared" si="1"/>
        <v>21857.11712</v>
      </c>
      <c r="E6065" s="37"/>
    </row>
    <row r="6066">
      <c r="A6066" s="21">
        <f t="shared" si="2"/>
        <v>116</v>
      </c>
      <c r="B6066" s="21" t="s">
        <v>721</v>
      </c>
      <c r="C6066" s="23">
        <v>372340.0</v>
      </c>
      <c r="D6066" s="26">
        <f t="shared" si="1"/>
        <v>4230.24411</v>
      </c>
      <c r="E6066" s="37"/>
    </row>
    <row r="6067">
      <c r="A6067" s="21">
        <f t="shared" si="2"/>
        <v>116</v>
      </c>
      <c r="B6067" s="21" t="s">
        <v>135</v>
      </c>
      <c r="C6067" s="23">
        <v>1898132.0</v>
      </c>
      <c r="D6067" s="26">
        <f t="shared" si="1"/>
        <v>21565.13325</v>
      </c>
      <c r="E6067" s="37"/>
    </row>
    <row r="6068">
      <c r="A6068" s="21">
        <f t="shared" si="2"/>
        <v>117</v>
      </c>
      <c r="B6068" s="21" t="s">
        <v>15</v>
      </c>
      <c r="C6068" s="23">
        <v>1817011.0</v>
      </c>
      <c r="D6068" s="26">
        <f t="shared" si="1"/>
        <v>21123.69513</v>
      </c>
      <c r="E6068" s="37"/>
    </row>
    <row r="6069">
      <c r="A6069" s="21">
        <f t="shared" si="2"/>
        <v>117</v>
      </c>
      <c r="B6069" s="21" t="s">
        <v>721</v>
      </c>
      <c r="C6069" s="23">
        <v>544887.0</v>
      </c>
      <c r="D6069" s="26">
        <f t="shared" si="1"/>
        <v>6334.59394</v>
      </c>
      <c r="E6069" s="37"/>
    </row>
    <row r="6070">
      <c r="A6070" s="21">
        <f t="shared" si="2"/>
        <v>117</v>
      </c>
      <c r="B6070" s="21" t="s">
        <v>135</v>
      </c>
      <c r="C6070" s="23">
        <v>1832406.0</v>
      </c>
      <c r="D6070" s="26">
        <f t="shared" si="1"/>
        <v>21302.66999</v>
      </c>
      <c r="E6070" s="37"/>
    </row>
    <row r="6071">
      <c r="A6071" s="21">
        <f t="shared" si="2"/>
        <v>118</v>
      </c>
      <c r="B6071" s="21" t="s">
        <v>15</v>
      </c>
      <c r="C6071" s="23">
        <v>1917150.0</v>
      </c>
      <c r="D6071" s="26">
        <f t="shared" si="1"/>
        <v>22805.46026</v>
      </c>
      <c r="E6071" s="37"/>
    </row>
    <row r="6072">
      <c r="A6072" s="21">
        <f t="shared" si="2"/>
        <v>118</v>
      </c>
      <c r="B6072" s="21" t="s">
        <v>721</v>
      </c>
      <c r="C6072" s="23">
        <v>538984.0</v>
      </c>
      <c r="D6072" s="26">
        <f t="shared" si="1"/>
        <v>6411.484856</v>
      </c>
      <c r="E6072" s="37"/>
    </row>
    <row r="6073">
      <c r="A6073" s="21">
        <f t="shared" si="2"/>
        <v>118</v>
      </c>
      <c r="B6073" s="21" t="s">
        <v>135</v>
      </c>
      <c r="C6073" s="23">
        <v>1738170.0</v>
      </c>
      <c r="D6073" s="26">
        <f t="shared" si="1"/>
        <v>20676.40344</v>
      </c>
      <c r="E6073" s="37"/>
    </row>
    <row r="6074">
      <c r="A6074" s="21">
        <f t="shared" si="2"/>
        <v>119</v>
      </c>
      <c r="B6074" s="21" t="s">
        <v>15</v>
      </c>
      <c r="C6074" s="23">
        <v>1728743.0</v>
      </c>
      <c r="D6074" s="26">
        <f t="shared" si="1"/>
        <v>21041.03181</v>
      </c>
      <c r="E6074" s="37"/>
    </row>
    <row r="6075">
      <c r="A6075" s="21">
        <f t="shared" si="2"/>
        <v>119</v>
      </c>
      <c r="B6075" s="21" t="s">
        <v>721</v>
      </c>
      <c r="C6075" s="23">
        <v>674102.0</v>
      </c>
      <c r="D6075" s="26">
        <f t="shared" si="1"/>
        <v>8204.690705</v>
      </c>
      <c r="E6075" s="37"/>
    </row>
    <row r="6076">
      <c r="A6076" s="21">
        <f t="shared" si="2"/>
        <v>119</v>
      </c>
      <c r="B6076" s="21" t="s">
        <v>135</v>
      </c>
      <c r="C6076" s="23">
        <v>1791459.0</v>
      </c>
      <c r="D6076" s="26">
        <f t="shared" si="1"/>
        <v>21804.36641</v>
      </c>
      <c r="E6076" s="37"/>
    </row>
    <row r="6077">
      <c r="A6077" s="21">
        <f t="shared" si="2"/>
        <v>120</v>
      </c>
      <c r="B6077" s="21" t="s">
        <v>15</v>
      </c>
      <c r="C6077" s="23">
        <v>1214497.0</v>
      </c>
      <c r="D6077" s="26">
        <f t="shared" si="1"/>
        <v>15124.1142</v>
      </c>
      <c r="E6077" s="37"/>
    </row>
    <row r="6078">
      <c r="A6078" s="21">
        <f t="shared" si="2"/>
        <v>120</v>
      </c>
      <c r="B6078" s="21" t="s">
        <v>721</v>
      </c>
      <c r="C6078" s="23">
        <v>1007096.0</v>
      </c>
      <c r="D6078" s="26">
        <f t="shared" si="1"/>
        <v>12541.35244</v>
      </c>
      <c r="E6078" s="37"/>
    </row>
    <row r="6079">
      <c r="A6079" s="21">
        <f t="shared" si="2"/>
        <v>120</v>
      </c>
      <c r="B6079" s="21" t="s">
        <v>135</v>
      </c>
      <c r="C6079" s="23">
        <v>1972711.0</v>
      </c>
      <c r="D6079" s="26">
        <f t="shared" si="1"/>
        <v>24566.14257</v>
      </c>
      <c r="E6079" s="37"/>
    </row>
    <row r="6080">
      <c r="A6080" s="21">
        <f t="shared" si="2"/>
        <v>121</v>
      </c>
      <c r="B6080" s="21" t="s">
        <v>15</v>
      </c>
      <c r="C6080" s="23">
        <v>879036.0</v>
      </c>
      <c r="D6080" s="26">
        <f t="shared" si="1"/>
        <v>11199.52817</v>
      </c>
      <c r="E6080" s="37"/>
    </row>
    <row r="6081">
      <c r="A6081" s="21">
        <f t="shared" si="2"/>
        <v>121</v>
      </c>
      <c r="B6081" s="21" t="s">
        <v>721</v>
      </c>
      <c r="C6081" s="23">
        <v>1357676.0</v>
      </c>
      <c r="D6081" s="26">
        <f t="shared" si="1"/>
        <v>17297.73366</v>
      </c>
      <c r="E6081" s="37"/>
    </row>
    <row r="6082">
      <c r="A6082" s="21">
        <f t="shared" si="2"/>
        <v>121</v>
      </c>
      <c r="B6082" s="21" t="s">
        <v>135</v>
      </c>
      <c r="C6082" s="23">
        <v>1957592.0</v>
      </c>
      <c r="D6082" s="26">
        <f t="shared" si="1"/>
        <v>24941.07948</v>
      </c>
      <c r="E6082" s="37"/>
    </row>
    <row r="6083">
      <c r="A6083" s="21">
        <f t="shared" si="2"/>
        <v>122</v>
      </c>
      <c r="B6083" s="21" t="s">
        <v>15</v>
      </c>
      <c r="C6083" s="23">
        <v>610845.0</v>
      </c>
      <c r="D6083" s="26">
        <f t="shared" si="1"/>
        <v>7962.068503</v>
      </c>
      <c r="E6083" s="37"/>
    </row>
    <row r="6084">
      <c r="A6084" s="21">
        <f t="shared" si="2"/>
        <v>122</v>
      </c>
      <c r="B6084" s="21" t="s">
        <v>721</v>
      </c>
      <c r="C6084" s="23">
        <v>1581008.0</v>
      </c>
      <c r="D6084" s="26">
        <f t="shared" si="1"/>
        <v>20607.67298</v>
      </c>
      <c r="E6084" s="37"/>
    </row>
    <row r="6085">
      <c r="A6085" s="21">
        <f t="shared" si="2"/>
        <v>122</v>
      </c>
      <c r="B6085" s="21" t="s">
        <v>135</v>
      </c>
      <c r="C6085" s="23">
        <v>2002451.0</v>
      </c>
      <c r="D6085" s="26">
        <f t="shared" si="1"/>
        <v>26100.97821</v>
      </c>
      <c r="E6085" s="37"/>
    </row>
    <row r="6086">
      <c r="A6086" s="21">
        <f t="shared" si="2"/>
        <v>123</v>
      </c>
      <c r="B6086" s="21" t="s">
        <v>15</v>
      </c>
      <c r="C6086" s="23">
        <v>592220.0</v>
      </c>
      <c r="D6086" s="26">
        <f t="shared" si="1"/>
        <v>7896.990699</v>
      </c>
      <c r="E6086" s="37"/>
    </row>
    <row r="6087">
      <c r="A6087" s="21">
        <f t="shared" si="2"/>
        <v>123</v>
      </c>
      <c r="B6087" s="21" t="s">
        <v>721</v>
      </c>
      <c r="C6087" s="23">
        <v>1662435.0</v>
      </c>
      <c r="D6087" s="26">
        <f t="shared" si="1"/>
        <v>22167.83245</v>
      </c>
      <c r="E6087" s="37"/>
    </row>
    <row r="6088">
      <c r="A6088" s="21">
        <f t="shared" si="2"/>
        <v>123</v>
      </c>
      <c r="B6088" s="21" t="s">
        <v>135</v>
      </c>
      <c r="C6088" s="23">
        <v>1939649.0</v>
      </c>
      <c r="D6088" s="26">
        <f t="shared" si="1"/>
        <v>25864.35803</v>
      </c>
      <c r="E6088" s="37"/>
    </row>
    <row r="6089">
      <c r="A6089" s="21">
        <f t="shared" si="2"/>
        <v>124</v>
      </c>
      <c r="B6089" s="21" t="s">
        <v>15</v>
      </c>
      <c r="C6089" s="23">
        <v>534451.0</v>
      </c>
      <c r="D6089" s="26">
        <f t="shared" si="1"/>
        <v>7290.403243</v>
      </c>
      <c r="E6089" s="37"/>
    </row>
    <row r="6090">
      <c r="A6090" s="21">
        <f t="shared" si="2"/>
        <v>124</v>
      </c>
      <c r="B6090" s="21" t="s">
        <v>721</v>
      </c>
      <c r="C6090" s="23">
        <v>1658924.0</v>
      </c>
      <c r="D6090" s="26">
        <f t="shared" si="1"/>
        <v>22629.24929</v>
      </c>
      <c r="E6090" s="37"/>
    </row>
    <row r="6091">
      <c r="A6091" s="21">
        <f t="shared" si="2"/>
        <v>124</v>
      </c>
      <c r="B6091" s="21" t="s">
        <v>135</v>
      </c>
      <c r="C6091" s="23">
        <v>2000929.0</v>
      </c>
      <c r="D6091" s="26">
        <f t="shared" si="1"/>
        <v>27294.51207</v>
      </c>
      <c r="E6091" s="37"/>
    </row>
    <row r="6092">
      <c r="A6092" s="21">
        <f t="shared" si="2"/>
        <v>125</v>
      </c>
      <c r="B6092" s="21" t="s">
        <v>15</v>
      </c>
      <c r="C6092" s="23">
        <v>477707.0</v>
      </c>
      <c r="D6092" s="26">
        <f t="shared" si="1"/>
        <v>6665.785956</v>
      </c>
      <c r="E6092" s="37"/>
    </row>
    <row r="6093">
      <c r="A6093" s="21">
        <f t="shared" si="2"/>
        <v>125</v>
      </c>
      <c r="B6093" s="21" t="s">
        <v>721</v>
      </c>
      <c r="C6093" s="23">
        <v>1655152.0</v>
      </c>
      <c r="D6093" s="26">
        <f t="shared" si="1"/>
        <v>23095.51452</v>
      </c>
      <c r="E6093" s="37"/>
    </row>
    <row r="6094">
      <c r="A6094" s="21">
        <f t="shared" si="2"/>
        <v>125</v>
      </c>
      <c r="B6094" s="21" t="s">
        <v>135</v>
      </c>
      <c r="C6094" s="23">
        <v>2061445.0</v>
      </c>
      <c r="D6094" s="26">
        <f t="shared" si="1"/>
        <v>28764.81008</v>
      </c>
      <c r="E6094" s="37"/>
    </row>
    <row r="6095">
      <c r="A6095" s="21">
        <f t="shared" si="2"/>
        <v>126</v>
      </c>
      <c r="B6095" s="21" t="s">
        <v>15</v>
      </c>
      <c r="C6095" s="23">
        <v>426971.0</v>
      </c>
      <c r="D6095" s="26">
        <f t="shared" si="1"/>
        <v>6094.173376</v>
      </c>
      <c r="E6095" s="37"/>
    </row>
    <row r="6096">
      <c r="A6096" s="21">
        <f t="shared" si="2"/>
        <v>126</v>
      </c>
      <c r="B6096" s="21" t="s">
        <v>721</v>
      </c>
      <c r="C6096" s="23">
        <v>1715965.0</v>
      </c>
      <c r="D6096" s="26">
        <f t="shared" si="1"/>
        <v>24492.03393</v>
      </c>
      <c r="E6096" s="37"/>
    </row>
    <row r="6097">
      <c r="A6097" s="21">
        <f t="shared" si="2"/>
        <v>126</v>
      </c>
      <c r="B6097" s="21" t="s">
        <v>135</v>
      </c>
      <c r="C6097" s="23">
        <v>2051368.0</v>
      </c>
      <c r="D6097" s="26">
        <f t="shared" si="1"/>
        <v>29279.25375</v>
      </c>
      <c r="E6097" s="37"/>
    </row>
    <row r="6098">
      <c r="A6098" s="21">
        <f t="shared" si="2"/>
        <v>127</v>
      </c>
      <c r="B6098" s="21" t="s">
        <v>15</v>
      </c>
      <c r="C6098" s="23">
        <v>333325.0</v>
      </c>
      <c r="D6098" s="26">
        <f t="shared" si="1"/>
        <v>4866.212871</v>
      </c>
      <c r="E6098" s="37"/>
    </row>
    <row r="6099">
      <c r="A6099" s="21">
        <f t="shared" si="2"/>
        <v>127</v>
      </c>
      <c r="B6099" s="21" t="s">
        <v>721</v>
      </c>
      <c r="C6099" s="23">
        <v>1773065.0</v>
      </c>
      <c r="D6099" s="26">
        <f t="shared" si="1"/>
        <v>25884.9823</v>
      </c>
      <c r="E6099" s="37"/>
    </row>
    <row r="6100">
      <c r="A6100" s="21">
        <f t="shared" si="2"/>
        <v>127</v>
      </c>
      <c r="B6100" s="21" t="s">
        <v>135</v>
      </c>
      <c r="C6100" s="23">
        <v>2087914.0</v>
      </c>
      <c r="D6100" s="26">
        <f t="shared" si="1"/>
        <v>30481.46398</v>
      </c>
      <c r="E6100" s="37"/>
    </row>
    <row r="6101">
      <c r="A6101" s="21">
        <f t="shared" si="2"/>
        <v>128</v>
      </c>
      <c r="B6101" s="21" t="s">
        <v>15</v>
      </c>
      <c r="C6101" s="23">
        <v>256077.0</v>
      </c>
      <c r="D6101" s="26">
        <f t="shared" si="1"/>
        <v>3823.668578</v>
      </c>
      <c r="E6101" s="37"/>
    </row>
    <row r="6102">
      <c r="A6102" s="21">
        <f t="shared" si="2"/>
        <v>128</v>
      </c>
      <c r="B6102" s="21" t="s">
        <v>721</v>
      </c>
      <c r="C6102" s="23">
        <v>1678461.0</v>
      </c>
      <c r="D6102" s="26">
        <f t="shared" si="1"/>
        <v>25062.29995</v>
      </c>
      <c r="E6102" s="37"/>
    </row>
    <row r="6103">
      <c r="A6103" s="21">
        <f t="shared" si="2"/>
        <v>128</v>
      </c>
      <c r="B6103" s="21" t="s">
        <v>135</v>
      </c>
      <c r="C6103" s="23">
        <v>2259766.0</v>
      </c>
      <c r="D6103" s="26">
        <f t="shared" si="1"/>
        <v>33742.18008</v>
      </c>
      <c r="E6103" s="37"/>
    </row>
    <row r="6104">
      <c r="A6104" s="21">
        <f t="shared" si="2"/>
        <v>129</v>
      </c>
      <c r="B6104" s="21" t="s">
        <v>15</v>
      </c>
      <c r="C6104" s="23">
        <v>120992.0</v>
      </c>
      <c r="D6104" s="26">
        <f t="shared" si="1"/>
        <v>1847.702213</v>
      </c>
      <c r="E6104" s="37"/>
    </row>
    <row r="6105">
      <c r="A6105" s="21">
        <f t="shared" si="2"/>
        <v>129</v>
      </c>
      <c r="B6105" s="21" t="s">
        <v>721</v>
      </c>
      <c r="C6105" s="23">
        <v>1638422.0</v>
      </c>
      <c r="D6105" s="26">
        <f t="shared" si="1"/>
        <v>25020.79439</v>
      </c>
      <c r="E6105" s="37"/>
    </row>
    <row r="6106">
      <c r="A6106" s="21">
        <f t="shared" si="2"/>
        <v>129</v>
      </c>
      <c r="B6106" s="21" t="s">
        <v>135</v>
      </c>
      <c r="C6106" s="23">
        <v>2434890.0</v>
      </c>
      <c r="D6106" s="26">
        <f t="shared" si="1"/>
        <v>37183.87696</v>
      </c>
      <c r="E6106" s="37"/>
    </row>
    <row r="6107">
      <c r="A6107" s="21">
        <f t="shared" si="2"/>
        <v>130</v>
      </c>
      <c r="B6107" s="21" t="s">
        <v>15</v>
      </c>
      <c r="C6107" s="23">
        <v>94298.0</v>
      </c>
      <c r="D6107" s="26">
        <f t="shared" si="1"/>
        <v>1472.726787</v>
      </c>
      <c r="E6107" s="37"/>
    </row>
    <row r="6108">
      <c r="A6108" s="21">
        <f t="shared" si="2"/>
        <v>130</v>
      </c>
      <c r="B6108" s="21" t="s">
        <v>721</v>
      </c>
      <c r="C6108" s="23">
        <v>1595376.0</v>
      </c>
      <c r="D6108" s="26">
        <f t="shared" si="1"/>
        <v>24916.25453</v>
      </c>
      <c r="E6108" s="37"/>
    </row>
    <row r="6109">
      <c r="A6109" s="21">
        <f t="shared" si="2"/>
        <v>130</v>
      </c>
      <c r="B6109" s="21" t="s">
        <v>135</v>
      </c>
      <c r="C6109" s="23">
        <v>2504630.0</v>
      </c>
      <c r="D6109" s="26">
        <f t="shared" si="1"/>
        <v>39116.79666</v>
      </c>
      <c r="E6109" s="37"/>
    </row>
    <row r="6110">
      <c r="A6110" s="21">
        <f t="shared" si="2"/>
        <v>131</v>
      </c>
      <c r="B6110" s="21" t="s">
        <v>15</v>
      </c>
      <c r="C6110" s="23">
        <v>68738.0</v>
      </c>
      <c r="D6110" s="26">
        <f t="shared" si="1"/>
        <v>1097.840429</v>
      </c>
      <c r="E6110" s="37"/>
    </row>
    <row r="6111">
      <c r="A6111" s="21">
        <f t="shared" si="2"/>
        <v>131</v>
      </c>
      <c r="B6111" s="21" t="s">
        <v>721</v>
      </c>
      <c r="C6111" s="23">
        <v>1522034.0</v>
      </c>
      <c r="D6111" s="26">
        <f t="shared" si="1"/>
        <v>24308.97698</v>
      </c>
      <c r="E6111" s="37"/>
    </row>
    <row r="6112">
      <c r="A6112" s="21">
        <f t="shared" si="2"/>
        <v>131</v>
      </c>
      <c r="B6112" s="21" t="s">
        <v>135</v>
      </c>
      <c r="C6112" s="23">
        <v>2603532.0</v>
      </c>
      <c r="D6112" s="26">
        <f t="shared" si="1"/>
        <v>41581.98796</v>
      </c>
      <c r="E6112" s="37"/>
    </row>
    <row r="6113">
      <c r="A6113" s="21">
        <f t="shared" si="2"/>
        <v>132</v>
      </c>
      <c r="B6113" s="21" t="s">
        <v>15</v>
      </c>
      <c r="C6113" s="23">
        <v>58944.0</v>
      </c>
      <c r="D6113" s="26">
        <f t="shared" si="1"/>
        <v>962.6807903</v>
      </c>
      <c r="E6113" s="37"/>
    </row>
    <row r="6114">
      <c r="A6114" s="21">
        <f t="shared" si="2"/>
        <v>132</v>
      </c>
      <c r="B6114" s="21" t="s">
        <v>721</v>
      </c>
      <c r="C6114" s="23">
        <v>1497377.0</v>
      </c>
      <c r="D6114" s="26">
        <f t="shared" si="1"/>
        <v>24455.3487</v>
      </c>
      <c r="E6114" s="37"/>
    </row>
    <row r="6115">
      <c r="A6115" s="21">
        <f t="shared" si="2"/>
        <v>132</v>
      </c>
      <c r="B6115" s="21" t="s">
        <v>135</v>
      </c>
      <c r="C6115" s="23">
        <v>2637983.0</v>
      </c>
      <c r="D6115" s="26">
        <f t="shared" si="1"/>
        <v>43083.86874</v>
      </c>
      <c r="E6115" s="37"/>
    </row>
    <row r="6116">
      <c r="A6116" s="21">
        <f t="shared" si="2"/>
        <v>133</v>
      </c>
      <c r="B6116" s="21" t="s">
        <v>15</v>
      </c>
      <c r="C6116" s="23">
        <v>68982.0</v>
      </c>
      <c r="D6116" s="26">
        <f t="shared" si="1"/>
        <v>1152.00961</v>
      </c>
      <c r="E6116" s="37"/>
    </row>
    <row r="6117">
      <c r="A6117" s="21">
        <f t="shared" si="2"/>
        <v>133</v>
      </c>
      <c r="B6117" s="21" t="s">
        <v>721</v>
      </c>
      <c r="C6117" s="23">
        <v>1390117.0</v>
      </c>
      <c r="D6117" s="26">
        <f t="shared" si="1"/>
        <v>23215.15966</v>
      </c>
      <c r="E6117" s="37"/>
    </row>
    <row r="6118">
      <c r="A6118" s="21">
        <f t="shared" si="2"/>
        <v>133</v>
      </c>
      <c r="B6118" s="21" t="s">
        <v>135</v>
      </c>
      <c r="C6118" s="23">
        <v>2735205.0</v>
      </c>
      <c r="D6118" s="26">
        <f t="shared" si="1"/>
        <v>45678.32835</v>
      </c>
      <c r="E6118" s="37"/>
    </row>
    <row r="6119">
      <c r="A6119" s="21">
        <f t="shared" si="2"/>
        <v>134</v>
      </c>
      <c r="B6119" s="21" t="s">
        <v>15</v>
      </c>
      <c r="C6119" s="23">
        <v>50894.0</v>
      </c>
      <c r="D6119" s="26">
        <f t="shared" si="1"/>
        <v>869.0429806</v>
      </c>
      <c r="E6119" s="37"/>
    </row>
    <row r="6120">
      <c r="A6120" s="21">
        <f t="shared" si="2"/>
        <v>134</v>
      </c>
      <c r="B6120" s="21" t="s">
        <v>721</v>
      </c>
      <c r="C6120" s="23">
        <v>1353906.0</v>
      </c>
      <c r="D6120" s="26">
        <f t="shared" si="1"/>
        <v>23118.68797</v>
      </c>
      <c r="E6120" s="37"/>
    </row>
    <row r="6121">
      <c r="A6121" s="21">
        <f t="shared" si="2"/>
        <v>134</v>
      </c>
      <c r="B6121" s="21" t="s">
        <v>135</v>
      </c>
      <c r="C6121" s="23">
        <v>2789504.0</v>
      </c>
      <c r="D6121" s="26">
        <f t="shared" si="1"/>
        <v>47632.31168</v>
      </c>
      <c r="E6121" s="37"/>
    </row>
    <row r="6122">
      <c r="A6122" s="21">
        <f t="shared" si="2"/>
        <v>135</v>
      </c>
      <c r="B6122" s="21" t="s">
        <v>15</v>
      </c>
      <c r="C6122" s="23">
        <v>58064.0</v>
      </c>
      <c r="D6122" s="26">
        <f t="shared" si="1"/>
        <v>1013.706378</v>
      </c>
      <c r="E6122" s="37"/>
    </row>
    <row r="6123">
      <c r="A6123" s="21">
        <f t="shared" si="2"/>
        <v>135</v>
      </c>
      <c r="B6123" s="21" t="s">
        <v>721</v>
      </c>
      <c r="C6123" s="23">
        <v>1356853.0</v>
      </c>
      <c r="D6123" s="26">
        <f t="shared" si="1"/>
        <v>23688.52541</v>
      </c>
      <c r="E6123" s="37"/>
    </row>
    <row r="6124">
      <c r="A6124" s="21">
        <f t="shared" si="2"/>
        <v>135</v>
      </c>
      <c r="B6124" s="21" t="s">
        <v>135</v>
      </c>
      <c r="C6124" s="23">
        <v>2779387.0</v>
      </c>
      <c r="D6124" s="26">
        <f t="shared" si="1"/>
        <v>48523.73807</v>
      </c>
      <c r="E6124" s="37"/>
    </row>
    <row r="6125">
      <c r="A6125" s="21">
        <f t="shared" si="2"/>
        <v>136</v>
      </c>
      <c r="B6125" s="21" t="s">
        <v>15</v>
      </c>
      <c r="C6125" s="23">
        <v>81826.0</v>
      </c>
      <c r="D6125" s="26">
        <f t="shared" si="1"/>
        <v>1460.504095</v>
      </c>
      <c r="E6125" s="37"/>
    </row>
    <row r="6126">
      <c r="A6126" s="21">
        <f t="shared" si="2"/>
        <v>136</v>
      </c>
      <c r="B6126" s="21" t="s">
        <v>721</v>
      </c>
      <c r="C6126" s="23">
        <v>1365575.0</v>
      </c>
      <c r="D6126" s="26">
        <f t="shared" si="1"/>
        <v>24374.01168</v>
      </c>
      <c r="E6126" s="37"/>
    </row>
    <row r="6127">
      <c r="A6127" s="21">
        <f t="shared" si="2"/>
        <v>136</v>
      </c>
      <c r="B6127" s="21" t="s">
        <v>135</v>
      </c>
      <c r="C6127" s="23">
        <v>2746903.0</v>
      </c>
      <c r="D6127" s="26">
        <f t="shared" si="1"/>
        <v>49029.19709</v>
      </c>
      <c r="E6127" s="37"/>
    </row>
    <row r="6128">
      <c r="A6128" s="21">
        <f t="shared" si="2"/>
        <v>137</v>
      </c>
      <c r="B6128" s="21" t="s">
        <v>15</v>
      </c>
      <c r="C6128" s="23">
        <v>124027.0</v>
      </c>
      <c r="D6128" s="26">
        <f t="shared" si="1"/>
        <v>2263.127661</v>
      </c>
      <c r="E6128" s="37"/>
    </row>
    <row r="6129">
      <c r="A6129" s="21">
        <f t="shared" si="2"/>
        <v>137</v>
      </c>
      <c r="B6129" s="21" t="s">
        <v>721</v>
      </c>
      <c r="C6129" s="23">
        <v>1344338.0</v>
      </c>
      <c r="D6129" s="26">
        <f t="shared" si="1"/>
        <v>24530.21128</v>
      </c>
      <c r="E6129" s="37"/>
    </row>
    <row r="6130">
      <c r="A6130" s="21">
        <f t="shared" si="2"/>
        <v>137</v>
      </c>
      <c r="B6130" s="21" t="s">
        <v>135</v>
      </c>
      <c r="C6130" s="23">
        <v>2725939.0</v>
      </c>
      <c r="D6130" s="26">
        <f t="shared" si="1"/>
        <v>49740.36262</v>
      </c>
      <c r="E6130" s="37"/>
    </row>
    <row r="6131">
      <c r="A6131" s="21">
        <f t="shared" si="2"/>
        <v>138</v>
      </c>
      <c r="B6131" s="21" t="s">
        <v>15</v>
      </c>
      <c r="C6131" s="23">
        <v>59334.0</v>
      </c>
      <c r="D6131" s="26">
        <f t="shared" si="1"/>
        <v>1106.757231</v>
      </c>
      <c r="E6131" s="37"/>
    </row>
    <row r="6132">
      <c r="A6132" s="21">
        <f t="shared" si="2"/>
        <v>138</v>
      </c>
      <c r="B6132" s="21" t="s">
        <v>721</v>
      </c>
      <c r="C6132" s="23">
        <v>1331637.0</v>
      </c>
      <c r="D6132" s="26">
        <f t="shared" si="1"/>
        <v>24839.02785</v>
      </c>
      <c r="E6132" s="37"/>
    </row>
    <row r="6133">
      <c r="A6133" s="21">
        <f t="shared" si="2"/>
        <v>138</v>
      </c>
      <c r="B6133" s="21" t="s">
        <v>135</v>
      </c>
      <c r="C6133" s="23">
        <v>2803333.0</v>
      </c>
      <c r="D6133" s="26">
        <f t="shared" si="1"/>
        <v>52290.57653</v>
      </c>
      <c r="E6133" s="37"/>
    </row>
    <row r="6134">
      <c r="A6134" s="21">
        <f t="shared" si="2"/>
        <v>139</v>
      </c>
      <c r="B6134" s="21" t="s">
        <v>15</v>
      </c>
      <c r="C6134" s="23">
        <v>47919.0</v>
      </c>
      <c r="D6134" s="26">
        <f t="shared" si="1"/>
        <v>913.6637978</v>
      </c>
      <c r="E6134" s="37"/>
    </row>
    <row r="6135">
      <c r="A6135" s="21">
        <f t="shared" si="2"/>
        <v>139</v>
      </c>
      <c r="B6135" s="21" t="s">
        <v>721</v>
      </c>
      <c r="C6135" s="23">
        <v>1326548.0</v>
      </c>
      <c r="D6135" s="26">
        <f t="shared" si="1"/>
        <v>25293.07547</v>
      </c>
      <c r="E6135" s="37"/>
    </row>
    <row r="6136">
      <c r="A6136" s="21">
        <f t="shared" si="2"/>
        <v>139</v>
      </c>
      <c r="B6136" s="21" t="s">
        <v>135</v>
      </c>
      <c r="C6136" s="23">
        <v>2819837.0</v>
      </c>
      <c r="D6136" s="26">
        <f t="shared" si="1"/>
        <v>53765.37454</v>
      </c>
      <c r="E6136" s="37"/>
    </row>
    <row r="6137">
      <c r="A6137" s="21">
        <f t="shared" si="2"/>
        <v>140</v>
      </c>
      <c r="B6137" s="21" t="s">
        <v>15</v>
      </c>
      <c r="C6137" s="23">
        <v>87751.0</v>
      </c>
      <c r="D6137" s="26">
        <f t="shared" si="1"/>
        <v>1710.149587</v>
      </c>
      <c r="E6137" s="37"/>
    </row>
    <row r="6138">
      <c r="A6138" s="21">
        <f t="shared" si="2"/>
        <v>140</v>
      </c>
      <c r="B6138" s="21" t="s">
        <v>721</v>
      </c>
      <c r="C6138" s="23">
        <v>1337032.0</v>
      </c>
      <c r="D6138" s="26">
        <f t="shared" si="1"/>
        <v>26056.96486</v>
      </c>
      <c r="E6138" s="37"/>
    </row>
    <row r="6139">
      <c r="A6139" s="21">
        <f t="shared" si="2"/>
        <v>140</v>
      </c>
      <c r="B6139" s="21" t="s">
        <v>135</v>
      </c>
      <c r="C6139" s="23">
        <v>2769521.0</v>
      </c>
      <c r="D6139" s="26">
        <f t="shared" si="1"/>
        <v>53974.25893</v>
      </c>
      <c r="E6139" s="37"/>
    </row>
    <row r="6140">
      <c r="A6140" s="21">
        <f t="shared" si="2"/>
        <v>141</v>
      </c>
      <c r="B6140" s="21" t="s">
        <v>15</v>
      </c>
      <c r="C6140" s="23">
        <v>109593.0</v>
      </c>
      <c r="D6140" s="26">
        <f t="shared" si="1"/>
        <v>2182.936141</v>
      </c>
      <c r="E6140" s="37"/>
    </row>
    <row r="6141">
      <c r="A6141" s="21">
        <f t="shared" si="2"/>
        <v>141</v>
      </c>
      <c r="B6141" s="21" t="s">
        <v>721</v>
      </c>
      <c r="C6141" s="23">
        <v>1352433.0</v>
      </c>
      <c r="D6141" s="26">
        <f t="shared" si="1"/>
        <v>26938.53507</v>
      </c>
      <c r="E6141" s="37"/>
    </row>
    <row r="6142">
      <c r="A6142" s="21">
        <f t="shared" si="2"/>
        <v>141</v>
      </c>
      <c r="B6142" s="21" t="s">
        <v>135</v>
      </c>
      <c r="C6142" s="23">
        <v>2732278.0</v>
      </c>
      <c r="D6142" s="26">
        <f t="shared" si="1"/>
        <v>54423.07806</v>
      </c>
      <c r="E6142" s="37"/>
    </row>
    <row r="6143">
      <c r="A6143" s="21">
        <f t="shared" si="2"/>
        <v>142</v>
      </c>
      <c r="B6143" s="21" t="s">
        <v>15</v>
      </c>
      <c r="C6143" s="23">
        <v>136288.0</v>
      </c>
      <c r="D6143" s="26">
        <f t="shared" si="1"/>
        <v>2774.369225</v>
      </c>
      <c r="E6143" s="37"/>
    </row>
    <row r="6144">
      <c r="A6144" s="21">
        <f t="shared" si="2"/>
        <v>142</v>
      </c>
      <c r="B6144" s="21" t="s">
        <v>721</v>
      </c>
      <c r="C6144" s="23">
        <v>1333091.0</v>
      </c>
      <c r="D6144" s="26">
        <f t="shared" si="1"/>
        <v>27137.28755</v>
      </c>
      <c r="E6144" s="37"/>
    </row>
    <row r="6145">
      <c r="A6145" s="21">
        <f t="shared" si="2"/>
        <v>142</v>
      </c>
      <c r="B6145" s="21" t="s">
        <v>135</v>
      </c>
      <c r="C6145" s="23">
        <v>2724925.0</v>
      </c>
      <c r="D6145" s="26">
        <f t="shared" si="1"/>
        <v>55470.38669</v>
      </c>
      <c r="E6145" s="37"/>
    </row>
    <row r="6146">
      <c r="A6146" s="21">
        <f t="shared" si="2"/>
        <v>143</v>
      </c>
      <c r="B6146" s="21" t="s">
        <v>15</v>
      </c>
      <c r="C6146" s="23">
        <v>114280.0</v>
      </c>
      <c r="D6146" s="26">
        <f t="shared" si="1"/>
        <v>2377.370765</v>
      </c>
      <c r="E6146" s="37"/>
    </row>
    <row r="6147">
      <c r="A6147" s="21">
        <f t="shared" si="2"/>
        <v>143</v>
      </c>
      <c r="B6147" s="21" t="s">
        <v>721</v>
      </c>
      <c r="C6147" s="23">
        <v>1322846.0</v>
      </c>
      <c r="D6147" s="26">
        <f t="shared" si="1"/>
        <v>27519.21078</v>
      </c>
      <c r="E6147" s="37"/>
    </row>
    <row r="6148">
      <c r="A6148" s="21">
        <f t="shared" si="2"/>
        <v>143</v>
      </c>
      <c r="B6148" s="21" t="s">
        <v>135</v>
      </c>
      <c r="C6148" s="23">
        <v>2757178.0</v>
      </c>
      <c r="D6148" s="26">
        <f t="shared" si="1"/>
        <v>57357.66864</v>
      </c>
      <c r="E6148" s="37"/>
    </row>
    <row r="6149">
      <c r="A6149" s="21">
        <f t="shared" si="2"/>
        <v>144</v>
      </c>
      <c r="B6149" s="21" t="s">
        <v>15</v>
      </c>
      <c r="C6149" s="23">
        <v>73687.0</v>
      </c>
      <c r="D6149" s="26">
        <f t="shared" si="1"/>
        <v>1566.421392</v>
      </c>
      <c r="E6149" s="37"/>
    </row>
    <row r="6150">
      <c r="A6150" s="21">
        <f t="shared" si="2"/>
        <v>144</v>
      </c>
      <c r="B6150" s="21" t="s">
        <v>721</v>
      </c>
      <c r="C6150" s="23">
        <v>1326379.0</v>
      </c>
      <c r="D6150" s="26">
        <f t="shared" si="1"/>
        <v>28195.86141</v>
      </c>
      <c r="E6150" s="37"/>
    </row>
    <row r="6151">
      <c r="A6151" s="21">
        <f t="shared" si="2"/>
        <v>144</v>
      </c>
      <c r="B6151" s="21" t="s">
        <v>135</v>
      </c>
      <c r="C6151" s="23">
        <v>2794238.0</v>
      </c>
      <c r="D6151" s="26">
        <f t="shared" si="1"/>
        <v>59399.2723</v>
      </c>
      <c r="E6151" s="37"/>
    </row>
    <row r="6152">
      <c r="A6152" s="21">
        <f t="shared" si="2"/>
        <v>145</v>
      </c>
      <c r="B6152" s="21" t="s">
        <v>15</v>
      </c>
      <c r="C6152" s="23">
        <v>115750.0</v>
      </c>
      <c r="D6152" s="26">
        <f t="shared" si="1"/>
        <v>2514.201813</v>
      </c>
      <c r="E6152" s="37"/>
    </row>
    <row r="6153">
      <c r="A6153" s="21">
        <f t="shared" si="2"/>
        <v>145</v>
      </c>
      <c r="B6153" s="21" t="s">
        <v>721</v>
      </c>
      <c r="C6153" s="23">
        <v>1330056.0</v>
      </c>
      <c r="D6153" s="26">
        <f t="shared" si="1"/>
        <v>28890.10113</v>
      </c>
      <c r="E6153" s="37"/>
    </row>
    <row r="6154">
      <c r="A6154" s="21">
        <f t="shared" si="2"/>
        <v>145</v>
      </c>
      <c r="B6154" s="21" t="s">
        <v>135</v>
      </c>
      <c r="C6154" s="23">
        <v>2748498.0</v>
      </c>
      <c r="D6154" s="26">
        <f t="shared" si="1"/>
        <v>59700.03157</v>
      </c>
      <c r="E6154" s="37"/>
    </row>
    <row r="6155">
      <c r="A6155" s="21">
        <f t="shared" si="2"/>
        <v>146</v>
      </c>
      <c r="B6155" s="21" t="s">
        <v>15</v>
      </c>
      <c r="C6155" s="23">
        <v>88183.0</v>
      </c>
      <c r="D6155" s="26">
        <f t="shared" si="1"/>
        <v>1957.019371</v>
      </c>
      <c r="E6155" s="37"/>
    </row>
    <row r="6156">
      <c r="A6156" s="21">
        <f t="shared" si="2"/>
        <v>146</v>
      </c>
      <c r="B6156" s="21" t="s">
        <v>721</v>
      </c>
      <c r="C6156" s="23">
        <v>1338685.0</v>
      </c>
      <c r="D6156" s="26">
        <f t="shared" si="1"/>
        <v>29709.04229</v>
      </c>
      <c r="E6156" s="37"/>
    </row>
    <row r="6157">
      <c r="A6157" s="21">
        <f t="shared" si="2"/>
        <v>146</v>
      </c>
      <c r="B6157" s="21" t="s">
        <v>135</v>
      </c>
      <c r="C6157" s="23">
        <v>2767436.0</v>
      </c>
      <c r="D6157" s="26">
        <f t="shared" si="1"/>
        <v>61416.89283</v>
      </c>
      <c r="E6157" s="37"/>
    </row>
    <row r="6158">
      <c r="A6158" s="21">
        <f t="shared" si="2"/>
        <v>147</v>
      </c>
      <c r="B6158" s="21" t="s">
        <v>15</v>
      </c>
      <c r="C6158" s="23">
        <v>83570.0</v>
      </c>
      <c r="D6158" s="26">
        <f t="shared" si="1"/>
        <v>1894.788894</v>
      </c>
      <c r="E6158" s="37"/>
    </row>
    <row r="6159">
      <c r="A6159" s="21">
        <f t="shared" si="2"/>
        <v>147</v>
      </c>
      <c r="B6159" s="21" t="s">
        <v>721</v>
      </c>
      <c r="C6159" s="23">
        <v>1316719.0</v>
      </c>
      <c r="D6159" s="26">
        <f t="shared" si="1"/>
        <v>29854.0689</v>
      </c>
      <c r="E6159" s="37"/>
    </row>
    <row r="6160">
      <c r="A6160" s="21">
        <f t="shared" si="2"/>
        <v>147</v>
      </c>
      <c r="B6160" s="21" t="s">
        <v>135</v>
      </c>
      <c r="C6160" s="23">
        <v>2794015.0</v>
      </c>
      <c r="D6160" s="26">
        <f t="shared" si="1"/>
        <v>63348.91219</v>
      </c>
      <c r="E6160" s="37"/>
    </row>
    <row r="6161">
      <c r="A6161" s="21">
        <f t="shared" si="2"/>
        <v>148</v>
      </c>
      <c r="B6161" s="21" t="s">
        <v>15</v>
      </c>
      <c r="C6161" s="23">
        <v>84930.0</v>
      </c>
      <c r="D6161" s="26">
        <f t="shared" si="1"/>
        <v>1967.161916</v>
      </c>
      <c r="E6161" s="37"/>
    </row>
    <row r="6162">
      <c r="A6162" s="21">
        <f t="shared" si="2"/>
        <v>148</v>
      </c>
      <c r="B6162" s="21" t="s">
        <v>721</v>
      </c>
      <c r="C6162" s="23">
        <v>1301783.0</v>
      </c>
      <c r="D6162" s="26">
        <f t="shared" si="1"/>
        <v>30152.10103</v>
      </c>
      <c r="E6162" s="37"/>
    </row>
    <row r="6163">
      <c r="A6163" s="21">
        <f t="shared" si="2"/>
        <v>148</v>
      </c>
      <c r="B6163" s="21" t="s">
        <v>135</v>
      </c>
      <c r="C6163" s="23">
        <v>2807591.0</v>
      </c>
      <c r="D6163" s="26">
        <f t="shared" si="1"/>
        <v>65029.86096</v>
      </c>
      <c r="E6163" s="37"/>
    </row>
    <row r="6164">
      <c r="A6164" s="21">
        <f t="shared" si="2"/>
        <v>149</v>
      </c>
      <c r="B6164" s="21" t="s">
        <v>15</v>
      </c>
      <c r="C6164" s="23">
        <v>85436.0</v>
      </c>
      <c r="D6164" s="26">
        <f t="shared" si="1"/>
        <v>2021.418072</v>
      </c>
      <c r="E6164" s="37"/>
    </row>
    <row r="6165">
      <c r="A6165" s="21">
        <f t="shared" si="2"/>
        <v>149</v>
      </c>
      <c r="B6165" s="21" t="s">
        <v>721</v>
      </c>
      <c r="C6165" s="23">
        <v>1261425.0</v>
      </c>
      <c r="D6165" s="26">
        <f t="shared" si="1"/>
        <v>29845.34964</v>
      </c>
      <c r="E6165" s="37"/>
    </row>
    <row r="6166">
      <c r="A6166" s="21">
        <f t="shared" si="2"/>
        <v>149</v>
      </c>
      <c r="B6166" s="21" t="s">
        <v>135</v>
      </c>
      <c r="C6166" s="23">
        <v>2847443.0</v>
      </c>
      <c r="D6166" s="26">
        <f t="shared" si="1"/>
        <v>67370.57844</v>
      </c>
      <c r="E6166" s="37"/>
    </row>
    <row r="6167">
      <c r="A6167" s="21">
        <f t="shared" si="2"/>
        <v>150</v>
      </c>
      <c r="B6167" s="21" t="s">
        <v>15</v>
      </c>
      <c r="C6167" s="23">
        <v>54160.0</v>
      </c>
      <c r="D6167" s="26">
        <f t="shared" si="1"/>
        <v>1308.871909</v>
      </c>
      <c r="E6167" s="37"/>
    </row>
    <row r="6168">
      <c r="A6168" s="21">
        <f t="shared" si="2"/>
        <v>150</v>
      </c>
      <c r="B6168" s="21" t="s">
        <v>721</v>
      </c>
      <c r="C6168" s="23">
        <v>1258706.0</v>
      </c>
      <c r="D6168" s="26">
        <f t="shared" si="1"/>
        <v>30418.85016</v>
      </c>
      <c r="E6168" s="37"/>
    </row>
    <row r="6169">
      <c r="A6169" s="21">
        <f t="shared" si="2"/>
        <v>150</v>
      </c>
      <c r="B6169" s="21" t="s">
        <v>135</v>
      </c>
      <c r="C6169" s="23">
        <v>2881438.0</v>
      </c>
      <c r="D6169" s="26">
        <f t="shared" si="1"/>
        <v>69635.03056</v>
      </c>
      <c r="E6169" s="37"/>
    </row>
    <row r="6170">
      <c r="A6170" s="21">
        <f t="shared" si="2"/>
        <v>151</v>
      </c>
      <c r="B6170" s="21" t="s">
        <v>15</v>
      </c>
      <c r="C6170" s="23">
        <v>72666.0</v>
      </c>
      <c r="D6170" s="26">
        <f t="shared" si="1"/>
        <v>1793.573967</v>
      </c>
      <c r="E6170" s="37"/>
    </row>
    <row r="6171">
      <c r="A6171" s="21">
        <f t="shared" si="2"/>
        <v>151</v>
      </c>
      <c r="B6171" s="21" t="s">
        <v>721</v>
      </c>
      <c r="C6171" s="23">
        <v>1290957.0</v>
      </c>
      <c r="D6171" s="26">
        <f t="shared" si="1"/>
        <v>31863.96482</v>
      </c>
      <c r="E6171" s="37"/>
    </row>
    <row r="6172">
      <c r="A6172" s="21">
        <f t="shared" si="2"/>
        <v>151</v>
      </c>
      <c r="B6172" s="21" t="s">
        <v>135</v>
      </c>
      <c r="C6172" s="23">
        <v>2830681.0</v>
      </c>
      <c r="D6172" s="26">
        <f t="shared" si="1"/>
        <v>69868.10544</v>
      </c>
      <c r="E6172" s="37"/>
    </row>
    <row r="6173">
      <c r="A6173" s="21">
        <f t="shared" si="2"/>
        <v>152</v>
      </c>
      <c r="B6173" s="21" t="s">
        <v>15</v>
      </c>
      <c r="C6173" s="23">
        <v>66646.0</v>
      </c>
      <c r="D6173" s="26">
        <f t="shared" si="1"/>
        <v>1679.953426</v>
      </c>
      <c r="E6173" s="37"/>
    </row>
    <row r="6174">
      <c r="A6174" s="21">
        <f t="shared" si="2"/>
        <v>152</v>
      </c>
      <c r="B6174" s="21" t="s">
        <v>721</v>
      </c>
      <c r="C6174" s="23">
        <v>1308234.0</v>
      </c>
      <c r="D6174" s="26">
        <f t="shared" si="1"/>
        <v>32976.80566</v>
      </c>
      <c r="E6174" s="37"/>
    </row>
    <row r="6175">
      <c r="A6175" s="21">
        <f t="shared" si="2"/>
        <v>152</v>
      </c>
      <c r="B6175" s="21" t="s">
        <v>135</v>
      </c>
      <c r="C6175" s="23">
        <v>2819424.0</v>
      </c>
      <c r="D6175" s="26">
        <f t="shared" si="1"/>
        <v>71069.54668</v>
      </c>
      <c r="E6175" s="37"/>
    </row>
    <row r="6176">
      <c r="A6176" s="21">
        <f t="shared" si="2"/>
        <v>153</v>
      </c>
      <c r="B6176" s="21" t="s">
        <v>15</v>
      </c>
      <c r="C6176" s="23">
        <v>54489.0</v>
      </c>
      <c r="D6176" s="26">
        <f t="shared" si="1"/>
        <v>1402.593887</v>
      </c>
      <c r="E6176" s="37"/>
    </row>
    <row r="6177">
      <c r="A6177" s="21">
        <f t="shared" si="2"/>
        <v>153</v>
      </c>
      <c r="B6177" s="21" t="s">
        <v>721</v>
      </c>
      <c r="C6177" s="23">
        <v>1288245.0</v>
      </c>
      <c r="D6177" s="26">
        <f t="shared" si="1"/>
        <v>33160.53814</v>
      </c>
      <c r="E6177" s="37"/>
    </row>
    <row r="6178">
      <c r="A6178" s="21">
        <f t="shared" si="2"/>
        <v>153</v>
      </c>
      <c r="B6178" s="21" t="s">
        <v>135</v>
      </c>
      <c r="C6178" s="23">
        <v>2851570.0</v>
      </c>
      <c r="D6178" s="26">
        <f t="shared" si="1"/>
        <v>73401.87288</v>
      </c>
      <c r="E6178" s="37"/>
    </row>
    <row r="6179">
      <c r="A6179" s="21">
        <f t="shared" si="2"/>
        <v>154</v>
      </c>
      <c r="B6179" s="21" t="s">
        <v>15</v>
      </c>
      <c r="C6179" s="23">
        <v>55319.0</v>
      </c>
      <c r="D6179" s="26">
        <f t="shared" si="1"/>
        <v>1453.99015</v>
      </c>
      <c r="E6179" s="37"/>
    </row>
    <row r="6180">
      <c r="A6180" s="21">
        <f t="shared" si="2"/>
        <v>154</v>
      </c>
      <c r="B6180" s="21" t="s">
        <v>721</v>
      </c>
      <c r="C6180" s="23">
        <v>1264836.0</v>
      </c>
      <c r="D6180" s="26">
        <f t="shared" si="1"/>
        <v>33244.61911</v>
      </c>
      <c r="E6180" s="37"/>
    </row>
    <row r="6181">
      <c r="A6181" s="21">
        <f t="shared" si="2"/>
        <v>154</v>
      </c>
      <c r="B6181" s="21" t="s">
        <v>135</v>
      </c>
      <c r="C6181" s="23">
        <v>2874149.0</v>
      </c>
      <c r="D6181" s="26">
        <f t="shared" si="1"/>
        <v>75543.38174</v>
      </c>
      <c r="E6181" s="37"/>
    </row>
    <row r="6182">
      <c r="A6182" s="21">
        <f t="shared" si="2"/>
        <v>155</v>
      </c>
      <c r="B6182" s="21" t="s">
        <v>15</v>
      </c>
      <c r="C6182" s="23">
        <v>60147.0</v>
      </c>
      <c r="D6182" s="26">
        <f t="shared" si="1"/>
        <v>1614.092729</v>
      </c>
      <c r="E6182" s="37"/>
    </row>
    <row r="6183">
      <c r="A6183" s="21">
        <f t="shared" si="2"/>
        <v>155</v>
      </c>
      <c r="B6183" s="21" t="s">
        <v>721</v>
      </c>
      <c r="C6183" s="23">
        <v>1210123.0</v>
      </c>
      <c r="D6183" s="26">
        <f t="shared" si="1"/>
        <v>32474.61611</v>
      </c>
      <c r="E6183" s="37"/>
    </row>
    <row r="6184">
      <c r="A6184" s="21">
        <f t="shared" si="2"/>
        <v>155</v>
      </c>
      <c r="B6184" s="21" t="s">
        <v>135</v>
      </c>
      <c r="C6184" s="23">
        <v>2924034.0</v>
      </c>
      <c r="D6184" s="26">
        <f t="shared" si="1"/>
        <v>78468.78511</v>
      </c>
      <c r="E6184" s="37"/>
    </row>
    <row r="6185">
      <c r="A6185" s="21">
        <f t="shared" si="2"/>
        <v>156</v>
      </c>
      <c r="B6185" s="21" t="s">
        <v>15</v>
      </c>
      <c r="C6185" s="23">
        <v>60756.0</v>
      </c>
      <c r="D6185" s="26">
        <f t="shared" si="1"/>
        <v>1664.537584</v>
      </c>
      <c r="E6185" s="37"/>
    </row>
    <row r="6186">
      <c r="A6186" s="21">
        <f t="shared" si="2"/>
        <v>156</v>
      </c>
      <c r="B6186" s="21" t="s">
        <v>721</v>
      </c>
      <c r="C6186" s="23">
        <v>1182512.0</v>
      </c>
      <c r="D6186" s="26">
        <f t="shared" si="1"/>
        <v>32397.38737</v>
      </c>
      <c r="E6186" s="37"/>
    </row>
    <row r="6187">
      <c r="A6187" s="21">
        <f t="shared" si="2"/>
        <v>156</v>
      </c>
      <c r="B6187" s="21" t="s">
        <v>135</v>
      </c>
      <c r="C6187" s="23">
        <v>2951036.0</v>
      </c>
      <c r="D6187" s="26">
        <f t="shared" si="1"/>
        <v>80849.79809</v>
      </c>
      <c r="E6187" s="37"/>
    </row>
    <row r="6188">
      <c r="A6188" s="21">
        <f t="shared" si="2"/>
        <v>157</v>
      </c>
      <c r="B6188" s="21" t="s">
        <v>15</v>
      </c>
      <c r="C6188" s="23">
        <v>32425.0</v>
      </c>
      <c r="D6188" s="26">
        <f t="shared" si="1"/>
        <v>906.8513559</v>
      </c>
      <c r="E6188" s="37"/>
    </row>
    <row r="6189">
      <c r="A6189" s="21">
        <f t="shared" si="2"/>
        <v>157</v>
      </c>
      <c r="B6189" s="21" t="s">
        <v>721</v>
      </c>
      <c r="C6189" s="23">
        <v>1140230.0</v>
      </c>
      <c r="D6189" s="26">
        <f t="shared" si="1"/>
        <v>31889.56427</v>
      </c>
      <c r="E6189" s="37"/>
    </row>
    <row r="6190">
      <c r="A6190" s="21">
        <f t="shared" si="2"/>
        <v>157</v>
      </c>
      <c r="B6190" s="21" t="s">
        <v>135</v>
      </c>
      <c r="C6190" s="23">
        <v>3021649.0</v>
      </c>
      <c r="D6190" s="26">
        <f t="shared" si="1"/>
        <v>84508.45004</v>
      </c>
      <c r="E6190" s="37"/>
    </row>
    <row r="6191">
      <c r="A6191" s="21">
        <f t="shared" si="2"/>
        <v>158</v>
      </c>
      <c r="B6191" s="21" t="s">
        <v>15</v>
      </c>
      <c r="C6191" s="23">
        <v>57968.0</v>
      </c>
      <c r="D6191" s="26">
        <f t="shared" si="1"/>
        <v>1654.844143</v>
      </c>
      <c r="E6191" s="37"/>
    </row>
    <row r="6192">
      <c r="A6192" s="21">
        <f t="shared" si="2"/>
        <v>158</v>
      </c>
      <c r="B6192" s="21" t="s">
        <v>721</v>
      </c>
      <c r="C6192" s="23">
        <v>1129042.0</v>
      </c>
      <c r="D6192" s="26">
        <f t="shared" si="1"/>
        <v>32231.37836</v>
      </c>
      <c r="E6192" s="37"/>
    </row>
    <row r="6193">
      <c r="A6193" s="21">
        <f t="shared" si="2"/>
        <v>158</v>
      </c>
      <c r="B6193" s="21" t="s">
        <v>135</v>
      </c>
      <c r="C6193" s="23">
        <v>3007294.0</v>
      </c>
      <c r="D6193" s="26">
        <f t="shared" si="1"/>
        <v>85850.86362</v>
      </c>
      <c r="E6193" s="37"/>
    </row>
    <row r="6194">
      <c r="A6194" s="21">
        <f t="shared" si="2"/>
        <v>159</v>
      </c>
      <c r="B6194" s="21" t="s">
        <v>15</v>
      </c>
      <c r="C6194" s="23">
        <v>133923.0</v>
      </c>
      <c r="D6194" s="26">
        <f t="shared" si="1"/>
        <v>3902.085352</v>
      </c>
      <c r="E6194" s="37"/>
    </row>
    <row r="6195">
      <c r="A6195" s="21">
        <f t="shared" si="2"/>
        <v>159</v>
      </c>
      <c r="B6195" s="21" t="s">
        <v>721</v>
      </c>
      <c r="C6195" s="23">
        <v>1252482.0</v>
      </c>
      <c r="D6195" s="26">
        <f t="shared" si="1"/>
        <v>36493.2959</v>
      </c>
      <c r="E6195" s="37"/>
    </row>
    <row r="6196">
      <c r="A6196" s="21">
        <f t="shared" si="2"/>
        <v>159</v>
      </c>
      <c r="B6196" s="21" t="s">
        <v>135</v>
      </c>
      <c r="C6196" s="23">
        <v>2807899.0</v>
      </c>
      <c r="D6196" s="26">
        <f t="shared" si="1"/>
        <v>81813.14307</v>
      </c>
      <c r="E6196" s="37"/>
    </row>
    <row r="6197">
      <c r="A6197" s="21">
        <f t="shared" si="2"/>
        <v>160</v>
      </c>
      <c r="B6197" s="21" t="s">
        <v>15</v>
      </c>
      <c r="C6197" s="23">
        <v>156452.0</v>
      </c>
      <c r="D6197" s="26">
        <f t="shared" si="1"/>
        <v>4652.162325</v>
      </c>
      <c r="E6197" s="37"/>
    </row>
    <row r="6198">
      <c r="A6198" s="21">
        <f t="shared" si="2"/>
        <v>160</v>
      </c>
      <c r="B6198" s="21" t="s">
        <v>477</v>
      </c>
      <c r="C6198" s="23">
        <v>2369.0</v>
      </c>
      <c r="D6198" s="26">
        <f t="shared" si="1"/>
        <v>70.44315539</v>
      </c>
      <c r="E6198" s="37"/>
    </row>
    <row r="6199">
      <c r="A6199" s="21">
        <f t="shared" si="2"/>
        <v>160</v>
      </c>
      <c r="B6199" s="21" t="s">
        <v>721</v>
      </c>
      <c r="C6199" s="23">
        <v>1294257.0</v>
      </c>
      <c r="D6199" s="26">
        <f t="shared" si="1"/>
        <v>38485.24566</v>
      </c>
      <c r="E6199" s="37"/>
    </row>
    <row r="6200">
      <c r="A6200" s="21">
        <f t="shared" si="2"/>
        <v>160</v>
      </c>
      <c r="B6200" s="21" t="s">
        <v>135</v>
      </c>
      <c r="C6200" s="23">
        <v>2741226.0</v>
      </c>
      <c r="D6200" s="26">
        <f t="shared" si="1"/>
        <v>81511.44326</v>
      </c>
      <c r="E6200" s="37"/>
    </row>
    <row r="6201">
      <c r="A6201" s="21">
        <f t="shared" si="2"/>
        <v>161</v>
      </c>
      <c r="B6201" s="21" t="s">
        <v>15</v>
      </c>
      <c r="C6201" s="23">
        <v>141098.0</v>
      </c>
      <c r="D6201" s="26">
        <f t="shared" si="1"/>
        <v>4281.394382</v>
      </c>
      <c r="E6201" s="37"/>
    </row>
    <row r="6202">
      <c r="A6202" s="21">
        <f t="shared" si="2"/>
        <v>161</v>
      </c>
      <c r="B6202" s="21" t="s">
        <v>477</v>
      </c>
      <c r="C6202" s="23">
        <v>183565.0</v>
      </c>
      <c r="D6202" s="26">
        <f t="shared" si="1"/>
        <v>5569.987949</v>
      </c>
      <c r="E6202" s="37"/>
    </row>
    <row r="6203">
      <c r="A6203" s="21">
        <f t="shared" si="2"/>
        <v>161</v>
      </c>
      <c r="B6203" s="21" t="s">
        <v>721</v>
      </c>
      <c r="C6203" s="23">
        <v>1160600.0</v>
      </c>
      <c r="D6203" s="26">
        <f t="shared" si="1"/>
        <v>35216.56097</v>
      </c>
      <c r="E6203" s="37"/>
    </row>
    <row r="6204">
      <c r="A6204" s="21">
        <f t="shared" si="2"/>
        <v>161</v>
      </c>
      <c r="B6204" s="21" t="s">
        <v>135</v>
      </c>
      <c r="C6204" s="23">
        <v>2709041.0</v>
      </c>
      <c r="D6204" s="26">
        <f t="shared" si="1"/>
        <v>82201.54019</v>
      </c>
      <c r="E6204" s="37"/>
    </row>
    <row r="6205">
      <c r="A6205" s="21">
        <f t="shared" si="2"/>
        <v>162</v>
      </c>
      <c r="B6205" s="21" t="s">
        <v>15</v>
      </c>
      <c r="C6205" s="23">
        <v>160976.0</v>
      </c>
      <c r="D6205" s="26">
        <f t="shared" si="1"/>
        <v>4983.951228</v>
      </c>
      <c r="E6205" s="37"/>
    </row>
    <row r="6206">
      <c r="A6206" s="21">
        <f t="shared" si="2"/>
        <v>162</v>
      </c>
      <c r="B6206" s="21" t="s">
        <v>477</v>
      </c>
      <c r="C6206" s="23">
        <v>382876.0</v>
      </c>
      <c r="D6206" s="26">
        <f t="shared" si="1"/>
        <v>11854.16031</v>
      </c>
      <c r="E6206" s="37"/>
    </row>
    <row r="6207">
      <c r="A6207" s="21">
        <f t="shared" si="2"/>
        <v>162</v>
      </c>
      <c r="B6207" s="21" t="s">
        <v>721</v>
      </c>
      <c r="C6207" s="23">
        <v>1168178.0</v>
      </c>
      <c r="D6207" s="26">
        <f t="shared" si="1"/>
        <v>36167.76525</v>
      </c>
      <c r="E6207" s="37"/>
    </row>
    <row r="6208">
      <c r="A6208" s="21">
        <f t="shared" si="2"/>
        <v>162</v>
      </c>
      <c r="B6208" s="21" t="s">
        <v>135</v>
      </c>
      <c r="C6208" s="23">
        <v>2482274.0</v>
      </c>
      <c r="D6208" s="26">
        <f t="shared" si="1"/>
        <v>76853.27348</v>
      </c>
      <c r="E6208" s="37"/>
    </row>
    <row r="6209">
      <c r="A6209" s="21">
        <f t="shared" si="2"/>
        <v>163</v>
      </c>
      <c r="B6209" s="21" t="s">
        <v>15</v>
      </c>
      <c r="C6209" s="23">
        <v>112104.0</v>
      </c>
      <c r="D6209" s="26">
        <f t="shared" si="1"/>
        <v>3541.105039</v>
      </c>
      <c r="E6209" s="37"/>
    </row>
    <row r="6210">
      <c r="A6210" s="21">
        <f t="shared" si="2"/>
        <v>163</v>
      </c>
      <c r="B6210" s="21" t="s">
        <v>477</v>
      </c>
      <c r="C6210" s="23">
        <v>636640.0</v>
      </c>
      <c r="D6210" s="26">
        <f t="shared" si="1"/>
        <v>20109.97923</v>
      </c>
      <c r="E6210" s="37"/>
    </row>
    <row r="6211">
      <c r="A6211" s="21">
        <f t="shared" si="2"/>
        <v>163</v>
      </c>
      <c r="B6211" s="21" t="s">
        <v>721</v>
      </c>
      <c r="C6211" s="23">
        <v>1321227.0</v>
      </c>
      <c r="D6211" s="26">
        <f t="shared" si="1"/>
        <v>41734.49285</v>
      </c>
      <c r="E6211" s="37"/>
    </row>
    <row r="6212">
      <c r="A6212" s="21">
        <f t="shared" si="2"/>
        <v>163</v>
      </c>
      <c r="B6212" s="21" t="s">
        <v>135</v>
      </c>
      <c r="C6212" s="23">
        <v>2124333.0</v>
      </c>
      <c r="D6212" s="26">
        <f t="shared" si="1"/>
        <v>67102.74647</v>
      </c>
      <c r="E6212" s="37"/>
    </row>
    <row r="6213">
      <c r="A6213" s="21">
        <f t="shared" si="2"/>
        <v>164</v>
      </c>
      <c r="B6213" s="21" t="s">
        <v>15</v>
      </c>
      <c r="C6213" s="23">
        <v>115083.0</v>
      </c>
      <c r="D6213" s="26">
        <f t="shared" si="1"/>
        <v>3708.427704</v>
      </c>
      <c r="E6213" s="37"/>
    </row>
    <row r="6214">
      <c r="A6214" s="21">
        <f t="shared" si="2"/>
        <v>164</v>
      </c>
      <c r="B6214" s="21" t="s">
        <v>477</v>
      </c>
      <c r="C6214" s="23">
        <v>1132154.0</v>
      </c>
      <c r="D6214" s="26">
        <f t="shared" si="1"/>
        <v>36482.46273</v>
      </c>
      <c r="E6214" s="37"/>
    </row>
    <row r="6215">
      <c r="A6215" s="21">
        <f t="shared" si="2"/>
        <v>164</v>
      </c>
      <c r="B6215" s="21" t="s">
        <v>721</v>
      </c>
      <c r="C6215" s="23">
        <v>1279097.0</v>
      </c>
      <c r="D6215" s="26">
        <f t="shared" si="1"/>
        <v>41217.54517</v>
      </c>
      <c r="E6215" s="37"/>
    </row>
    <row r="6216">
      <c r="A6216" s="21">
        <f t="shared" si="2"/>
        <v>164</v>
      </c>
      <c r="B6216" s="21" t="s">
        <v>135</v>
      </c>
      <c r="C6216" s="23">
        <v>1667970.0</v>
      </c>
      <c r="D6216" s="26">
        <f t="shared" si="1"/>
        <v>53748.56545</v>
      </c>
      <c r="E6216" s="37"/>
    </row>
    <row r="6217">
      <c r="A6217" s="21">
        <f t="shared" si="2"/>
        <v>165</v>
      </c>
      <c r="B6217" s="21" t="s">
        <v>15</v>
      </c>
      <c r="C6217" s="23">
        <v>86103.0</v>
      </c>
      <c r="D6217" s="26">
        <f t="shared" si="1"/>
        <v>2830.172253</v>
      </c>
      <c r="E6217" s="37"/>
    </row>
    <row r="6218">
      <c r="A6218" s="21">
        <f t="shared" si="2"/>
        <v>165</v>
      </c>
      <c r="B6218" s="21" t="s">
        <v>477</v>
      </c>
      <c r="C6218" s="23">
        <v>1427355.0</v>
      </c>
      <c r="D6218" s="26">
        <f t="shared" si="1"/>
        <v>46916.60588</v>
      </c>
      <c r="E6218" s="37"/>
    </row>
    <row r="6219">
      <c r="A6219" s="21">
        <f t="shared" si="2"/>
        <v>165</v>
      </c>
      <c r="B6219" s="21" t="s">
        <v>721</v>
      </c>
      <c r="C6219" s="23">
        <v>1268089.0</v>
      </c>
      <c r="D6219" s="26">
        <f t="shared" si="1"/>
        <v>41681.59416</v>
      </c>
      <c r="E6219" s="37"/>
    </row>
    <row r="6220">
      <c r="A6220" s="21">
        <f t="shared" si="2"/>
        <v>165</v>
      </c>
      <c r="B6220" s="21" t="s">
        <v>135</v>
      </c>
      <c r="C6220" s="23">
        <v>1412757.0</v>
      </c>
      <c r="D6220" s="26">
        <f t="shared" si="1"/>
        <v>46436.77528</v>
      </c>
      <c r="E6220" s="37"/>
    </row>
    <row r="6221">
      <c r="A6221" s="21">
        <f t="shared" si="2"/>
        <v>166</v>
      </c>
      <c r="B6221" s="21" t="s">
        <v>15</v>
      </c>
      <c r="C6221" s="23">
        <v>107550.0</v>
      </c>
      <c r="D6221" s="26">
        <f t="shared" si="1"/>
        <v>3605.579192</v>
      </c>
      <c r="E6221" s="37"/>
    </row>
    <row r="6222">
      <c r="A6222" s="21">
        <f t="shared" si="2"/>
        <v>166</v>
      </c>
      <c r="B6222" s="21" t="s">
        <v>477</v>
      </c>
      <c r="C6222" s="23">
        <v>1481898.0</v>
      </c>
      <c r="D6222" s="26">
        <f t="shared" si="1"/>
        <v>49680.15428</v>
      </c>
      <c r="E6222" s="37"/>
    </row>
    <row r="6223">
      <c r="A6223" s="21">
        <f t="shared" si="2"/>
        <v>166</v>
      </c>
      <c r="B6223" s="21" t="s">
        <v>721</v>
      </c>
      <c r="C6223" s="23">
        <v>1263254.0</v>
      </c>
      <c r="D6223" s="26">
        <f t="shared" si="1"/>
        <v>42350.18444</v>
      </c>
      <c r="E6223" s="37"/>
    </row>
    <row r="6224">
      <c r="A6224" s="21">
        <f t="shared" si="2"/>
        <v>166</v>
      </c>
      <c r="B6224" s="21" t="s">
        <v>135</v>
      </c>
      <c r="C6224" s="23">
        <v>1341602.0</v>
      </c>
      <c r="D6224" s="26">
        <f t="shared" si="1"/>
        <v>44976.77596</v>
      </c>
      <c r="E6224" s="37"/>
    </row>
    <row r="6225">
      <c r="A6225" s="21">
        <f t="shared" si="2"/>
        <v>167</v>
      </c>
      <c r="B6225" s="21" t="s">
        <v>15</v>
      </c>
      <c r="C6225" s="23">
        <v>77607.0</v>
      </c>
      <c r="D6225" s="26">
        <f t="shared" si="1"/>
        <v>2653.314523</v>
      </c>
      <c r="E6225" s="37"/>
    </row>
    <row r="6226">
      <c r="A6226" s="21">
        <f t="shared" si="2"/>
        <v>167</v>
      </c>
      <c r="B6226" s="21" t="s">
        <v>477</v>
      </c>
      <c r="C6226" s="23">
        <v>1612178.0</v>
      </c>
      <c r="D6226" s="26">
        <f t="shared" si="1"/>
        <v>55118.93645</v>
      </c>
      <c r="E6226" s="37"/>
    </row>
    <row r="6227">
      <c r="A6227" s="21">
        <f t="shared" si="2"/>
        <v>167</v>
      </c>
      <c r="B6227" s="21" t="s">
        <v>721</v>
      </c>
      <c r="C6227" s="23">
        <v>1267573.0</v>
      </c>
      <c r="D6227" s="26">
        <f t="shared" si="1"/>
        <v>43337.19703</v>
      </c>
      <c r="E6227" s="37"/>
    </row>
    <row r="6228">
      <c r="A6228" s="21">
        <f t="shared" si="2"/>
        <v>167</v>
      </c>
      <c r="B6228" s="21" t="s">
        <v>135</v>
      </c>
      <c r="C6228" s="23">
        <v>1236946.0</v>
      </c>
      <c r="D6228" s="26">
        <f t="shared" si="1"/>
        <v>42290.08706</v>
      </c>
      <c r="E6228" s="37"/>
    </row>
    <row r="6229">
      <c r="A6229" s="21">
        <f t="shared" si="2"/>
        <v>168</v>
      </c>
      <c r="B6229" s="21" t="s">
        <v>15</v>
      </c>
      <c r="C6229" s="23">
        <v>49286.0</v>
      </c>
      <c r="D6229" s="26">
        <f t="shared" si="1"/>
        <v>1718.252045</v>
      </c>
      <c r="E6229" s="37"/>
    </row>
    <row r="6230">
      <c r="A6230" s="21">
        <f t="shared" si="2"/>
        <v>168</v>
      </c>
      <c r="B6230" s="21" t="s">
        <v>477</v>
      </c>
      <c r="C6230" s="23">
        <v>1669445.0</v>
      </c>
      <c r="D6230" s="26">
        <f t="shared" si="1"/>
        <v>58201.6655</v>
      </c>
      <c r="E6230" s="37"/>
    </row>
    <row r="6231">
      <c r="A6231" s="21">
        <f t="shared" si="2"/>
        <v>168</v>
      </c>
      <c r="B6231" s="21" t="s">
        <v>721</v>
      </c>
      <c r="C6231" s="23">
        <v>1370082.0</v>
      </c>
      <c r="D6231" s="26">
        <f t="shared" si="1"/>
        <v>47765.00829</v>
      </c>
      <c r="E6231" s="37"/>
    </row>
    <row r="6232">
      <c r="A6232" s="21">
        <f t="shared" si="2"/>
        <v>168</v>
      </c>
      <c r="B6232" s="21" t="s">
        <v>135</v>
      </c>
      <c r="C6232" s="23">
        <v>1105491.0</v>
      </c>
      <c r="D6232" s="26">
        <f t="shared" si="1"/>
        <v>38540.60325</v>
      </c>
      <c r="E6232" s="37"/>
    </row>
    <row r="6233">
      <c r="A6233" s="21">
        <f t="shared" si="2"/>
        <v>169</v>
      </c>
      <c r="B6233" s="21" t="s">
        <v>15</v>
      </c>
      <c r="C6233" s="23">
        <v>47824.0</v>
      </c>
      <c r="D6233" s="26">
        <f t="shared" si="1"/>
        <v>1699.949227</v>
      </c>
      <c r="E6233" s="37"/>
    </row>
    <row r="6234">
      <c r="A6234" s="21">
        <f t="shared" si="2"/>
        <v>169</v>
      </c>
      <c r="B6234" s="21" t="s">
        <v>477</v>
      </c>
      <c r="C6234" s="23">
        <v>1774224.0</v>
      </c>
      <c r="D6234" s="26">
        <f t="shared" si="1"/>
        <v>63066.467</v>
      </c>
      <c r="E6234" s="37"/>
    </row>
    <row r="6235">
      <c r="A6235" s="21">
        <f t="shared" si="2"/>
        <v>169</v>
      </c>
      <c r="B6235" s="21" t="s">
        <v>721</v>
      </c>
      <c r="C6235" s="23">
        <v>1378828.0</v>
      </c>
      <c r="D6235" s="26">
        <f t="shared" si="1"/>
        <v>49011.74291</v>
      </c>
      <c r="E6235" s="37"/>
    </row>
    <row r="6236">
      <c r="A6236" s="21">
        <f t="shared" si="2"/>
        <v>169</v>
      </c>
      <c r="B6236" s="21" t="s">
        <v>135</v>
      </c>
      <c r="C6236" s="23">
        <v>993428.0</v>
      </c>
      <c r="D6236" s="26">
        <f t="shared" si="1"/>
        <v>35312.33608</v>
      </c>
      <c r="E6236" s="37"/>
    </row>
    <row r="6237">
      <c r="A6237" s="21">
        <f t="shared" si="2"/>
        <v>170</v>
      </c>
      <c r="B6237" s="21" t="s">
        <v>15</v>
      </c>
      <c r="C6237" s="23">
        <v>35448.0</v>
      </c>
      <c r="D6237" s="26">
        <f t="shared" si="1"/>
        <v>1284.57328</v>
      </c>
      <c r="E6237" s="37"/>
    </row>
    <row r="6238">
      <c r="A6238" s="21">
        <f t="shared" si="2"/>
        <v>170</v>
      </c>
      <c r="B6238" s="21" t="s">
        <v>477</v>
      </c>
      <c r="C6238" s="23">
        <v>1958823.0</v>
      </c>
      <c r="D6238" s="26">
        <f t="shared" si="1"/>
        <v>70984.3062</v>
      </c>
      <c r="E6238" s="37"/>
    </row>
    <row r="6239">
      <c r="A6239" s="21">
        <f t="shared" si="2"/>
        <v>170</v>
      </c>
      <c r="B6239" s="21" t="s">
        <v>721</v>
      </c>
      <c r="C6239" s="23">
        <v>1245330.0</v>
      </c>
      <c r="D6239" s="26">
        <f t="shared" si="1"/>
        <v>45128.57264</v>
      </c>
      <c r="E6239" s="37"/>
    </row>
    <row r="6240">
      <c r="A6240" s="21">
        <f t="shared" si="2"/>
        <v>170</v>
      </c>
      <c r="B6240" s="21" t="s">
        <v>135</v>
      </c>
      <c r="C6240" s="23">
        <v>954703.0</v>
      </c>
      <c r="D6240" s="26">
        <f t="shared" si="1"/>
        <v>34596.76044</v>
      </c>
      <c r="E6240" s="37"/>
    </row>
    <row r="6241">
      <c r="A6241" s="21">
        <f t="shared" si="2"/>
        <v>171</v>
      </c>
      <c r="B6241" s="21" t="s">
        <v>15</v>
      </c>
      <c r="C6241" s="23">
        <v>40058.0</v>
      </c>
      <c r="D6241" s="26">
        <f t="shared" si="1"/>
        <v>1479.731334</v>
      </c>
      <c r="E6241" s="37"/>
    </row>
    <row r="6242">
      <c r="A6242" s="21">
        <f t="shared" si="2"/>
        <v>171</v>
      </c>
      <c r="B6242" s="21" t="s">
        <v>477</v>
      </c>
      <c r="C6242" s="23">
        <v>2487812.0</v>
      </c>
      <c r="D6242" s="26">
        <f t="shared" si="1"/>
        <v>91899.08054</v>
      </c>
      <c r="E6242" s="37"/>
    </row>
    <row r="6243">
      <c r="A6243" s="21">
        <f t="shared" si="2"/>
        <v>171</v>
      </c>
      <c r="B6243" s="21" t="s">
        <v>721</v>
      </c>
      <c r="C6243" s="23">
        <v>879002.0</v>
      </c>
      <c r="D6243" s="26">
        <f t="shared" si="1"/>
        <v>32470.08841</v>
      </c>
      <c r="E6243" s="37"/>
    </row>
    <row r="6244">
      <c r="A6244" s="21">
        <f t="shared" si="2"/>
        <v>171</v>
      </c>
      <c r="B6244" s="21" t="s">
        <v>135</v>
      </c>
      <c r="C6244" s="23">
        <v>787432.0</v>
      </c>
      <c r="D6244" s="26">
        <f t="shared" si="1"/>
        <v>29087.51818</v>
      </c>
      <c r="E6244" s="37"/>
    </row>
    <row r="6245">
      <c r="A6245" s="21">
        <f t="shared" si="2"/>
        <v>172</v>
      </c>
      <c r="B6245" s="21" t="s">
        <v>15</v>
      </c>
      <c r="C6245" s="23">
        <v>79629.0</v>
      </c>
      <c r="D6245" s="26">
        <f t="shared" si="1"/>
        <v>2998.055799</v>
      </c>
      <c r="E6245" s="37"/>
    </row>
    <row r="6246">
      <c r="A6246" s="21">
        <f t="shared" si="2"/>
        <v>172</v>
      </c>
      <c r="B6246" s="21" t="s">
        <v>477</v>
      </c>
      <c r="C6246" s="23">
        <v>3184675.0</v>
      </c>
      <c r="D6246" s="26">
        <f t="shared" si="1"/>
        <v>119903.9716</v>
      </c>
      <c r="E6246" s="37"/>
    </row>
    <row r="6247">
      <c r="A6247" s="21">
        <f t="shared" si="2"/>
        <v>172</v>
      </c>
      <c r="B6247" s="21" t="s">
        <v>721</v>
      </c>
      <c r="C6247" s="23">
        <v>390279.0</v>
      </c>
      <c r="D6247" s="26">
        <f t="shared" si="1"/>
        <v>14694.12173</v>
      </c>
      <c r="E6247" s="37"/>
    </row>
    <row r="6248">
      <c r="A6248" s="21">
        <f t="shared" si="2"/>
        <v>172</v>
      </c>
      <c r="B6248" s="21" t="s">
        <v>135</v>
      </c>
      <c r="C6248" s="23">
        <v>539721.0</v>
      </c>
      <c r="D6248" s="26">
        <f t="shared" si="1"/>
        <v>20320.65797</v>
      </c>
      <c r="E6248" s="37"/>
    </row>
    <row r="6249">
      <c r="A6249" s="21">
        <f t="shared" si="2"/>
        <v>173</v>
      </c>
      <c r="B6249" s="21" t="s">
        <v>15</v>
      </c>
      <c r="C6249" s="23">
        <v>38827.0</v>
      </c>
      <c r="D6249" s="26">
        <f t="shared" si="1"/>
        <v>1489.788131</v>
      </c>
      <c r="E6249" s="37"/>
    </row>
    <row r="6250">
      <c r="A6250" s="21">
        <f t="shared" si="2"/>
        <v>173</v>
      </c>
      <c r="B6250" s="21" t="s">
        <v>583</v>
      </c>
      <c r="C6250" s="23">
        <v>8859.0</v>
      </c>
      <c r="D6250" s="26">
        <f t="shared" si="1"/>
        <v>339.9189495</v>
      </c>
      <c r="E6250" s="37"/>
    </row>
    <row r="6251">
      <c r="A6251" s="21">
        <f t="shared" si="2"/>
        <v>173</v>
      </c>
      <c r="B6251" s="21" t="s">
        <v>477</v>
      </c>
      <c r="C6251" s="23">
        <v>3413783.0</v>
      </c>
      <c r="D6251" s="26">
        <f t="shared" si="1"/>
        <v>130986.5144</v>
      </c>
      <c r="E6251" s="37"/>
    </row>
    <row r="6252">
      <c r="A6252" s="21">
        <f t="shared" si="2"/>
        <v>173</v>
      </c>
      <c r="B6252" s="21" t="s">
        <v>721</v>
      </c>
      <c r="C6252" s="23">
        <v>260271.0</v>
      </c>
      <c r="D6252" s="26">
        <f t="shared" si="1"/>
        <v>9986.572402</v>
      </c>
      <c r="E6252" s="37"/>
    </row>
    <row r="6253">
      <c r="A6253" s="21">
        <f t="shared" si="2"/>
        <v>173</v>
      </c>
      <c r="B6253" s="21" t="s">
        <v>135</v>
      </c>
      <c r="C6253" s="23">
        <v>472564.0</v>
      </c>
      <c r="D6253" s="26">
        <f t="shared" si="1"/>
        <v>18132.23371</v>
      </c>
      <c r="E6253" s="37"/>
    </row>
    <row r="6254">
      <c r="A6254" s="21">
        <f t="shared" si="2"/>
        <v>174</v>
      </c>
      <c r="B6254" s="21" t="s">
        <v>15</v>
      </c>
      <c r="C6254" s="23">
        <v>29950.0</v>
      </c>
      <c r="D6254" s="26">
        <f t="shared" si="1"/>
        <v>1170.997848</v>
      </c>
      <c r="E6254" s="37"/>
    </row>
    <row r="6255">
      <c r="A6255" s="21">
        <f t="shared" si="2"/>
        <v>174</v>
      </c>
      <c r="B6255" s="21" t="s">
        <v>583</v>
      </c>
      <c r="C6255" s="23">
        <v>76672.0</v>
      </c>
      <c r="D6255" s="26">
        <f t="shared" si="1"/>
        <v>2997.754491</v>
      </c>
      <c r="E6255" s="37"/>
    </row>
    <row r="6256">
      <c r="A6256" s="21">
        <f t="shared" si="2"/>
        <v>174</v>
      </c>
      <c r="B6256" s="21" t="s">
        <v>477</v>
      </c>
      <c r="C6256" s="23">
        <v>3625770.0</v>
      </c>
      <c r="D6256" s="26">
        <f t="shared" si="1"/>
        <v>141761.8987</v>
      </c>
      <c r="E6256" s="37"/>
    </row>
    <row r="6257">
      <c r="A6257" s="21">
        <f t="shared" si="2"/>
        <v>174</v>
      </c>
      <c r="B6257" s="21" t="s">
        <v>721</v>
      </c>
      <c r="C6257" s="23">
        <v>163107.0</v>
      </c>
      <c r="D6257" s="26">
        <f t="shared" si="1"/>
        <v>6377.226912</v>
      </c>
      <c r="E6257" s="37"/>
    </row>
    <row r="6258">
      <c r="A6258" s="21">
        <f t="shared" si="2"/>
        <v>174</v>
      </c>
      <c r="B6258" s="21" t="s">
        <v>135</v>
      </c>
      <c r="C6258" s="23">
        <v>298805.0</v>
      </c>
      <c r="D6258" s="26">
        <f t="shared" si="1"/>
        <v>11682.80507</v>
      </c>
      <c r="E6258" s="37"/>
    </row>
    <row r="6259">
      <c r="A6259" s="21">
        <f t="shared" si="2"/>
        <v>175</v>
      </c>
      <c r="B6259" s="21" t="s">
        <v>15</v>
      </c>
      <c r="C6259" s="23">
        <v>34957.0</v>
      </c>
      <c r="D6259" s="26">
        <f t="shared" si="1"/>
        <v>1392.539004</v>
      </c>
      <c r="E6259" s="37"/>
    </row>
    <row r="6260">
      <c r="A6260" s="21">
        <f t="shared" si="2"/>
        <v>175</v>
      </c>
      <c r="B6260" s="21" t="s">
        <v>227</v>
      </c>
      <c r="C6260" s="23">
        <v>44889.0</v>
      </c>
      <c r="D6260" s="26">
        <f t="shared" si="1"/>
        <v>1788.18787</v>
      </c>
      <c r="E6260" s="37"/>
    </row>
    <row r="6261">
      <c r="A6261" s="21">
        <f t="shared" si="2"/>
        <v>175</v>
      </c>
      <c r="B6261" s="21" t="s">
        <v>583</v>
      </c>
      <c r="C6261" s="23">
        <v>188214.0</v>
      </c>
      <c r="D6261" s="26">
        <f t="shared" si="1"/>
        <v>7497.649573</v>
      </c>
      <c r="E6261" s="37"/>
    </row>
    <row r="6262">
      <c r="A6262" s="21">
        <f t="shared" si="2"/>
        <v>175</v>
      </c>
      <c r="B6262" s="21" t="s">
        <v>477</v>
      </c>
      <c r="C6262" s="23">
        <v>3707776.0</v>
      </c>
      <c r="D6262" s="26">
        <f t="shared" si="1"/>
        <v>147702.1111</v>
      </c>
      <c r="E6262" s="37"/>
    </row>
    <row r="6263">
      <c r="A6263" s="21">
        <f t="shared" si="2"/>
        <v>175</v>
      </c>
      <c r="B6263" s="21" t="s">
        <v>721</v>
      </c>
      <c r="C6263" s="23">
        <v>172054.0</v>
      </c>
      <c r="D6263" s="26">
        <f t="shared" si="1"/>
        <v>6853.903533</v>
      </c>
      <c r="E6263" s="37"/>
    </row>
    <row r="6264">
      <c r="A6264" s="21">
        <f t="shared" si="2"/>
        <v>175</v>
      </c>
      <c r="B6264" s="21" t="s">
        <v>135</v>
      </c>
      <c r="C6264" s="23">
        <v>46414.0</v>
      </c>
      <c r="D6264" s="26">
        <f t="shared" si="1"/>
        <v>1848.937418</v>
      </c>
      <c r="E6264" s="37"/>
    </row>
    <row r="6265">
      <c r="A6265" s="21">
        <f t="shared" si="2"/>
        <v>176</v>
      </c>
      <c r="B6265" s="21" t="s">
        <v>15</v>
      </c>
      <c r="C6265" s="23">
        <v>41334.0</v>
      </c>
      <c r="D6265" s="26">
        <f t="shared" si="1"/>
        <v>1677.408747</v>
      </c>
      <c r="E6265" s="37"/>
    </row>
    <row r="6266">
      <c r="A6266" s="21">
        <f t="shared" si="2"/>
        <v>176</v>
      </c>
      <c r="B6266" s="21" t="s">
        <v>227</v>
      </c>
      <c r="C6266" s="23">
        <v>120958.0</v>
      </c>
      <c r="D6266" s="26">
        <f t="shared" si="1"/>
        <v>4908.695197</v>
      </c>
      <c r="E6266" s="37"/>
    </row>
    <row r="6267">
      <c r="A6267" s="21">
        <f t="shared" si="2"/>
        <v>176</v>
      </c>
      <c r="B6267" s="21" t="s">
        <v>583</v>
      </c>
      <c r="C6267" s="23">
        <v>183099.0</v>
      </c>
      <c r="D6267" s="26">
        <f t="shared" si="1"/>
        <v>7430.489772</v>
      </c>
      <c r="E6267" s="37"/>
    </row>
    <row r="6268">
      <c r="A6268" s="21">
        <f t="shared" si="2"/>
        <v>176</v>
      </c>
      <c r="B6268" s="21" t="s">
        <v>477</v>
      </c>
      <c r="C6268" s="23">
        <v>3702610.0</v>
      </c>
      <c r="D6268" s="26">
        <f t="shared" si="1"/>
        <v>150258.6346</v>
      </c>
      <c r="E6268" s="37"/>
    </row>
    <row r="6269">
      <c r="A6269" s="21">
        <f t="shared" si="2"/>
        <v>176</v>
      </c>
      <c r="B6269" s="21" t="s">
        <v>721</v>
      </c>
      <c r="C6269" s="23">
        <v>146303.0</v>
      </c>
      <c r="D6269" s="26">
        <f t="shared" si="1"/>
        <v>5937.241302</v>
      </c>
      <c r="E6269" s="37"/>
    </row>
    <row r="6270">
      <c r="A6270" s="21">
        <f t="shared" si="2"/>
        <v>177</v>
      </c>
      <c r="B6270" s="21" t="s">
        <v>15</v>
      </c>
      <c r="C6270" s="23">
        <v>71797.0</v>
      </c>
      <c r="D6270" s="26">
        <f t="shared" si="1"/>
        <v>2967.831792</v>
      </c>
      <c r="E6270" s="37"/>
    </row>
    <row r="6271">
      <c r="A6271" s="21">
        <f t="shared" si="2"/>
        <v>177</v>
      </c>
      <c r="B6271" s="21" t="s">
        <v>227</v>
      </c>
      <c r="C6271" s="23">
        <v>283184.0</v>
      </c>
      <c r="D6271" s="26">
        <f t="shared" si="1"/>
        <v>11705.81609</v>
      </c>
      <c r="E6271" s="37"/>
    </row>
    <row r="6272">
      <c r="A6272" s="21">
        <f t="shared" si="2"/>
        <v>177</v>
      </c>
      <c r="B6272" s="21" t="s">
        <v>583</v>
      </c>
      <c r="C6272" s="23">
        <v>117885.0</v>
      </c>
      <c r="D6272" s="26">
        <f t="shared" si="1"/>
        <v>4872.945259</v>
      </c>
      <c r="E6272" s="37"/>
    </row>
    <row r="6273">
      <c r="A6273" s="21">
        <f t="shared" si="2"/>
        <v>177</v>
      </c>
      <c r="B6273" s="21" t="s">
        <v>477</v>
      </c>
      <c r="C6273" s="23">
        <v>3548168.0</v>
      </c>
      <c r="D6273" s="26">
        <f t="shared" si="1"/>
        <v>146668.6044</v>
      </c>
      <c r="E6273" s="37"/>
    </row>
    <row r="6274">
      <c r="A6274" s="21">
        <f t="shared" si="2"/>
        <v>177</v>
      </c>
      <c r="B6274" s="21" t="s">
        <v>721</v>
      </c>
      <c r="C6274" s="23">
        <v>173270.0</v>
      </c>
      <c r="D6274" s="26">
        <f t="shared" si="1"/>
        <v>7162.363532</v>
      </c>
      <c r="E6274" s="37"/>
    </row>
    <row r="6275">
      <c r="A6275" s="21">
        <f t="shared" si="2"/>
        <v>178</v>
      </c>
      <c r="B6275" s="21" t="s">
        <v>15</v>
      </c>
      <c r="C6275" s="23">
        <v>52626.0</v>
      </c>
      <c r="D6275" s="26">
        <f t="shared" si="1"/>
        <v>2215.527084</v>
      </c>
      <c r="E6275" s="37"/>
    </row>
    <row r="6276">
      <c r="A6276" s="21">
        <f t="shared" si="2"/>
        <v>178</v>
      </c>
      <c r="B6276" s="21" t="s">
        <v>227</v>
      </c>
      <c r="C6276" s="23">
        <v>398007.0</v>
      </c>
      <c r="D6276" s="26">
        <f t="shared" si="1"/>
        <v>16755.8866</v>
      </c>
      <c r="E6276" s="37"/>
    </row>
    <row r="6277">
      <c r="A6277" s="21">
        <f t="shared" si="2"/>
        <v>178</v>
      </c>
      <c r="B6277" s="21" t="s">
        <v>583</v>
      </c>
      <c r="C6277" s="23">
        <v>9920.0</v>
      </c>
      <c r="D6277" s="26">
        <f t="shared" si="1"/>
        <v>417.6268132</v>
      </c>
      <c r="E6277" s="37"/>
    </row>
    <row r="6278">
      <c r="A6278" s="21">
        <f t="shared" si="2"/>
        <v>178</v>
      </c>
      <c r="B6278" s="21" t="s">
        <v>477</v>
      </c>
      <c r="C6278" s="23">
        <v>3488500.0</v>
      </c>
      <c r="D6278" s="26">
        <f t="shared" si="1"/>
        <v>146864.026</v>
      </c>
      <c r="E6278" s="37"/>
    </row>
    <row r="6279">
      <c r="A6279" s="21">
        <f t="shared" si="2"/>
        <v>178</v>
      </c>
      <c r="B6279" s="21" t="s">
        <v>721</v>
      </c>
      <c r="C6279" s="23">
        <v>245251.0</v>
      </c>
      <c r="D6279" s="26">
        <f t="shared" si="1"/>
        <v>10324.93887</v>
      </c>
      <c r="E6279" s="37"/>
    </row>
    <row r="6280">
      <c r="A6280" s="21">
        <f t="shared" si="2"/>
        <v>179</v>
      </c>
      <c r="B6280" s="21" t="s">
        <v>15</v>
      </c>
      <c r="C6280" s="23">
        <v>34294.0</v>
      </c>
      <c r="D6280" s="26">
        <f t="shared" si="1"/>
        <v>1470.211076</v>
      </c>
      <c r="E6280" s="37"/>
    </row>
    <row r="6281">
      <c r="A6281" s="21">
        <f t="shared" si="2"/>
        <v>179</v>
      </c>
      <c r="B6281" s="21" t="s">
        <v>227</v>
      </c>
      <c r="C6281" s="23">
        <v>400707.0</v>
      </c>
      <c r="D6281" s="26">
        <f t="shared" si="1"/>
        <v>17178.62803</v>
      </c>
      <c r="E6281" s="37"/>
    </row>
    <row r="6282">
      <c r="A6282" s="21">
        <f t="shared" si="2"/>
        <v>179</v>
      </c>
      <c r="B6282" s="21" t="s">
        <v>477</v>
      </c>
      <c r="C6282" s="23">
        <v>3434229.0</v>
      </c>
      <c r="D6282" s="26">
        <f t="shared" si="1"/>
        <v>147228.1307</v>
      </c>
      <c r="E6282" s="37"/>
    </row>
    <row r="6283">
      <c r="A6283" s="21">
        <f t="shared" si="2"/>
        <v>179</v>
      </c>
      <c r="B6283" s="21" t="s">
        <v>721</v>
      </c>
      <c r="C6283" s="23">
        <v>325074.0</v>
      </c>
      <c r="D6283" s="26">
        <f t="shared" si="1"/>
        <v>13936.18112</v>
      </c>
      <c r="E6283" s="37"/>
    </row>
    <row r="6284">
      <c r="A6284" s="21">
        <f t="shared" si="2"/>
        <v>180</v>
      </c>
      <c r="B6284" s="21" t="s">
        <v>15</v>
      </c>
      <c r="C6284" s="23">
        <v>328318.0</v>
      </c>
      <c r="D6284" s="26">
        <f t="shared" si="1"/>
        <v>14331.15281</v>
      </c>
      <c r="E6284" s="37"/>
    </row>
    <row r="6285">
      <c r="A6285" s="21">
        <f t="shared" si="2"/>
        <v>180</v>
      </c>
      <c r="B6285" s="21" t="s">
        <v>227</v>
      </c>
      <c r="C6285" s="23">
        <v>642659.0</v>
      </c>
      <c r="D6285" s="26">
        <f t="shared" si="1"/>
        <v>28052.2065</v>
      </c>
      <c r="E6285" s="37"/>
    </row>
    <row r="6286">
      <c r="A6286" s="21">
        <f t="shared" si="2"/>
        <v>180</v>
      </c>
      <c r="B6286" s="21" t="s">
        <v>477</v>
      </c>
      <c r="C6286" s="23">
        <v>2878226.0</v>
      </c>
      <c r="D6286" s="26">
        <f t="shared" si="1"/>
        <v>125635.1971</v>
      </c>
      <c r="E6286" s="37"/>
    </row>
    <row r="6287">
      <c r="A6287" s="21">
        <f t="shared" si="2"/>
        <v>180</v>
      </c>
      <c r="B6287" s="21" t="s">
        <v>721</v>
      </c>
      <c r="C6287" s="23">
        <v>345101.0</v>
      </c>
      <c r="D6287" s="26">
        <f t="shared" si="1"/>
        <v>15063.73445</v>
      </c>
      <c r="E6287" s="37"/>
    </row>
    <row r="6288">
      <c r="A6288" s="21">
        <f t="shared" si="2"/>
        <v>181</v>
      </c>
      <c r="B6288" s="21" t="s">
        <v>15</v>
      </c>
      <c r="C6288" s="23">
        <v>663995.0</v>
      </c>
      <c r="D6288" s="26">
        <f t="shared" si="1"/>
        <v>29506.32178</v>
      </c>
      <c r="E6288" s="37"/>
    </row>
    <row r="6289">
      <c r="A6289" s="21">
        <f t="shared" si="2"/>
        <v>181</v>
      </c>
      <c r="B6289" s="21" t="s">
        <v>227</v>
      </c>
      <c r="C6289" s="23">
        <v>686031.0</v>
      </c>
      <c r="D6289" s="26">
        <f t="shared" si="1"/>
        <v>30485.54798</v>
      </c>
      <c r="E6289" s="37"/>
    </row>
    <row r="6290">
      <c r="A6290" s="21">
        <f t="shared" si="2"/>
        <v>181</v>
      </c>
      <c r="B6290" s="21" t="s">
        <v>477</v>
      </c>
      <c r="C6290" s="23">
        <v>2487988.0</v>
      </c>
      <c r="D6290" s="26">
        <f t="shared" si="1"/>
        <v>110560.1315</v>
      </c>
      <c r="E6290" s="37"/>
    </row>
    <row r="6291">
      <c r="A6291" s="21">
        <f t="shared" si="2"/>
        <v>181</v>
      </c>
      <c r="B6291" s="21" t="s">
        <v>721</v>
      </c>
      <c r="C6291" s="23">
        <v>356290.0</v>
      </c>
      <c r="D6291" s="26">
        <f t="shared" si="1"/>
        <v>15832.66046</v>
      </c>
      <c r="E6291" s="37"/>
    </row>
    <row r="6292">
      <c r="A6292" s="21">
        <f t="shared" si="2"/>
        <v>182</v>
      </c>
      <c r="B6292" s="21" t="s">
        <v>15</v>
      </c>
      <c r="C6292" s="23">
        <v>621942.0</v>
      </c>
      <c r="D6292" s="26">
        <f t="shared" si="1"/>
        <v>28132.07845</v>
      </c>
      <c r="E6292" s="37"/>
    </row>
    <row r="6293">
      <c r="A6293" s="21">
        <f t="shared" si="2"/>
        <v>182</v>
      </c>
      <c r="B6293" s="21" t="s">
        <v>923</v>
      </c>
      <c r="C6293" s="23">
        <v>30.0</v>
      </c>
      <c r="D6293" s="26">
        <f t="shared" si="1"/>
        <v>1.356979193</v>
      </c>
      <c r="E6293" s="37"/>
    </row>
    <row r="6294">
      <c r="A6294" s="21">
        <f t="shared" si="2"/>
        <v>182</v>
      </c>
      <c r="B6294" s="21" t="s">
        <v>227</v>
      </c>
      <c r="C6294" s="23">
        <v>708575.0</v>
      </c>
      <c r="D6294" s="26">
        <f t="shared" si="1"/>
        <v>32050.71773</v>
      </c>
      <c r="E6294" s="37"/>
    </row>
    <row r="6295">
      <c r="A6295" s="21">
        <f t="shared" si="2"/>
        <v>182</v>
      </c>
      <c r="B6295" s="21" t="s">
        <v>477</v>
      </c>
      <c r="C6295" s="23">
        <v>2549947.0</v>
      </c>
      <c r="D6295" s="26">
        <f t="shared" si="1"/>
        <v>115340.8341</v>
      </c>
      <c r="E6295" s="37"/>
    </row>
    <row r="6296">
      <c r="A6296" s="21">
        <f t="shared" si="2"/>
        <v>182</v>
      </c>
      <c r="B6296" s="21" t="s">
        <v>721</v>
      </c>
      <c r="C6296" s="23">
        <v>313810.0</v>
      </c>
      <c r="D6296" s="26">
        <f t="shared" si="1"/>
        <v>14194.45469</v>
      </c>
      <c r="E6296" s="37"/>
    </row>
    <row r="6297">
      <c r="A6297" s="21">
        <f t="shared" si="2"/>
        <v>183</v>
      </c>
      <c r="B6297" s="21" t="s">
        <v>15</v>
      </c>
      <c r="C6297" s="23">
        <v>552575.0</v>
      </c>
      <c r="D6297" s="26">
        <f t="shared" si="1"/>
        <v>25437.91739</v>
      </c>
      <c r="E6297" s="37"/>
    </row>
    <row r="6298">
      <c r="A6298" s="21">
        <f t="shared" si="2"/>
        <v>183</v>
      </c>
      <c r="B6298" s="21" t="s">
        <v>923</v>
      </c>
      <c r="C6298" s="23">
        <v>138150.0</v>
      </c>
      <c r="D6298" s="26">
        <f t="shared" si="1"/>
        <v>6359.767067</v>
      </c>
      <c r="E6298" s="37"/>
    </row>
    <row r="6299">
      <c r="A6299" s="21">
        <f t="shared" si="2"/>
        <v>183</v>
      </c>
      <c r="B6299" s="21" t="s">
        <v>227</v>
      </c>
      <c r="C6299" s="23">
        <v>751111.0</v>
      </c>
      <c r="D6299" s="26">
        <f t="shared" si="1"/>
        <v>34577.56787</v>
      </c>
      <c r="E6299" s="37"/>
    </row>
    <row r="6300">
      <c r="A6300" s="21">
        <f t="shared" si="2"/>
        <v>183</v>
      </c>
      <c r="B6300" s="21" t="s">
        <v>477</v>
      </c>
      <c r="C6300" s="23">
        <v>2526227.0</v>
      </c>
      <c r="D6300" s="26">
        <f t="shared" si="1"/>
        <v>116295.4418</v>
      </c>
      <c r="E6300" s="37"/>
    </row>
    <row r="6301">
      <c r="A6301" s="21">
        <f t="shared" si="2"/>
        <v>183</v>
      </c>
      <c r="B6301" s="21" t="s">
        <v>721</v>
      </c>
      <c r="C6301" s="23">
        <v>226241.0</v>
      </c>
      <c r="D6301" s="26">
        <f t="shared" si="1"/>
        <v>10415.05654</v>
      </c>
      <c r="E6301" s="37"/>
    </row>
    <row r="6302">
      <c r="A6302" s="21">
        <f t="shared" si="2"/>
        <v>184</v>
      </c>
      <c r="B6302" s="21" t="s">
        <v>15</v>
      </c>
      <c r="C6302" s="23">
        <v>530678.0</v>
      </c>
      <c r="D6302" s="26">
        <f t="shared" si="1"/>
        <v>24859.67104</v>
      </c>
      <c r="E6302" s="37"/>
    </row>
    <row r="6303">
      <c r="A6303" s="21">
        <f t="shared" si="2"/>
        <v>184</v>
      </c>
      <c r="B6303" s="21" t="s">
        <v>923</v>
      </c>
      <c r="C6303" s="23">
        <v>304755.0</v>
      </c>
      <c r="D6303" s="26">
        <f t="shared" si="1"/>
        <v>14276.28251</v>
      </c>
      <c r="E6303" s="37"/>
    </row>
    <row r="6304">
      <c r="A6304" s="21">
        <f t="shared" si="2"/>
        <v>184</v>
      </c>
      <c r="B6304" s="21" t="s">
        <v>227</v>
      </c>
      <c r="C6304" s="23">
        <v>896759.0</v>
      </c>
      <c r="D6304" s="26">
        <f t="shared" si="1"/>
        <v>42008.77696</v>
      </c>
      <c r="E6304" s="37"/>
    </row>
    <row r="6305">
      <c r="A6305" s="21">
        <f t="shared" si="2"/>
        <v>184</v>
      </c>
      <c r="B6305" s="21" t="s">
        <v>477</v>
      </c>
      <c r="C6305" s="23">
        <v>2279723.0</v>
      </c>
      <c r="D6305" s="26">
        <f t="shared" si="1"/>
        <v>106793.8822</v>
      </c>
      <c r="E6305" s="37"/>
    </row>
    <row r="6306">
      <c r="A6306" s="21">
        <f t="shared" si="2"/>
        <v>184</v>
      </c>
      <c r="B6306" s="21" t="s">
        <v>721</v>
      </c>
      <c r="C6306" s="23">
        <v>182389.0</v>
      </c>
      <c r="D6306" s="26">
        <f t="shared" si="1"/>
        <v>8544.033371</v>
      </c>
      <c r="E6306" s="37"/>
    </row>
    <row r="6307">
      <c r="A6307" s="21">
        <f t="shared" si="2"/>
        <v>185</v>
      </c>
      <c r="B6307" s="21" t="s">
        <v>15</v>
      </c>
      <c r="C6307" s="23">
        <v>385533.0</v>
      </c>
      <c r="D6307" s="26">
        <f t="shared" si="1"/>
        <v>18375.29295</v>
      </c>
      <c r="E6307" s="37"/>
    </row>
    <row r="6308">
      <c r="A6308" s="21">
        <f t="shared" si="2"/>
        <v>185</v>
      </c>
      <c r="B6308" s="21" t="s">
        <v>923</v>
      </c>
      <c r="C6308" s="23">
        <v>442213.0</v>
      </c>
      <c r="D6308" s="26">
        <f t="shared" si="1"/>
        <v>21076.77791</v>
      </c>
      <c r="E6308" s="37"/>
    </row>
    <row r="6309">
      <c r="A6309" s="21">
        <f t="shared" si="2"/>
        <v>185</v>
      </c>
      <c r="B6309" s="21" t="s">
        <v>227</v>
      </c>
      <c r="C6309" s="23">
        <v>888304.0</v>
      </c>
      <c r="D6309" s="26">
        <f t="shared" si="1"/>
        <v>42338.38926</v>
      </c>
      <c r="E6309" s="37"/>
    </row>
    <row r="6310">
      <c r="A6310" s="21">
        <f t="shared" si="2"/>
        <v>185</v>
      </c>
      <c r="B6310" s="21" t="s">
        <v>477</v>
      </c>
      <c r="C6310" s="23">
        <v>2297553.0</v>
      </c>
      <c r="D6310" s="26">
        <f t="shared" si="1"/>
        <v>109506.0849</v>
      </c>
      <c r="E6310" s="37"/>
    </row>
    <row r="6311">
      <c r="A6311" s="21">
        <f t="shared" si="2"/>
        <v>185</v>
      </c>
      <c r="B6311" s="21" t="s">
        <v>721</v>
      </c>
      <c r="C6311" s="23">
        <v>180701.0</v>
      </c>
      <c r="D6311" s="26">
        <f t="shared" si="1"/>
        <v>8612.580014</v>
      </c>
      <c r="E6311" s="37"/>
    </row>
    <row r="6312">
      <c r="A6312" s="21">
        <f t="shared" si="2"/>
        <v>186</v>
      </c>
      <c r="B6312" s="21" t="s">
        <v>15</v>
      </c>
      <c r="C6312" s="23">
        <v>369610.0</v>
      </c>
      <c r="D6312" s="26">
        <f t="shared" si="1"/>
        <v>17920.83091</v>
      </c>
      <c r="E6312" s="37"/>
    </row>
    <row r="6313">
      <c r="A6313" s="21">
        <f t="shared" si="2"/>
        <v>186</v>
      </c>
      <c r="B6313" s="21" t="s">
        <v>923</v>
      </c>
      <c r="C6313" s="23">
        <v>537895.0</v>
      </c>
      <c r="D6313" s="26">
        <f t="shared" si="1"/>
        <v>26080.2612</v>
      </c>
      <c r="E6313" s="37"/>
    </row>
    <row r="6314">
      <c r="A6314" s="21">
        <f t="shared" si="2"/>
        <v>186</v>
      </c>
      <c r="B6314" s="21" t="s">
        <v>227</v>
      </c>
      <c r="C6314" s="23">
        <v>877426.0</v>
      </c>
      <c r="D6314" s="26">
        <f t="shared" si="1"/>
        <v>42542.68819</v>
      </c>
      <c r="E6314" s="37"/>
    </row>
    <row r="6315">
      <c r="A6315" s="21">
        <f t="shared" si="2"/>
        <v>186</v>
      </c>
      <c r="B6315" s="21" t="s">
        <v>477</v>
      </c>
      <c r="C6315" s="23">
        <v>2175292.0</v>
      </c>
      <c r="D6315" s="26">
        <f t="shared" si="1"/>
        <v>105470.7397</v>
      </c>
      <c r="E6315" s="37"/>
    </row>
    <row r="6316">
      <c r="A6316" s="21">
        <f t="shared" si="2"/>
        <v>186</v>
      </c>
      <c r="B6316" s="21" t="s">
        <v>721</v>
      </c>
      <c r="C6316" s="23">
        <v>234081.0</v>
      </c>
      <c r="D6316" s="26">
        <f t="shared" si="1"/>
        <v>11349.60098</v>
      </c>
      <c r="E6316" s="37"/>
    </row>
    <row r="6317">
      <c r="A6317" s="21">
        <f t="shared" si="2"/>
        <v>187</v>
      </c>
      <c r="B6317" s="21" t="s">
        <v>15</v>
      </c>
      <c r="C6317" s="23">
        <v>383968.0</v>
      </c>
      <c r="D6317" s="26">
        <f t="shared" si="1"/>
        <v>18935.78488</v>
      </c>
      <c r="E6317" s="37"/>
    </row>
    <row r="6318">
      <c r="A6318" s="21">
        <f t="shared" si="2"/>
        <v>187</v>
      </c>
      <c r="B6318" s="21" t="s">
        <v>923</v>
      </c>
      <c r="C6318" s="23">
        <v>862942.0</v>
      </c>
      <c r="D6318" s="26">
        <f t="shared" si="1"/>
        <v>42556.89036</v>
      </c>
      <c r="E6318" s="37"/>
    </row>
    <row r="6319">
      <c r="A6319" s="21">
        <f t="shared" si="2"/>
        <v>187</v>
      </c>
      <c r="B6319" s="21" t="s">
        <v>227</v>
      </c>
      <c r="C6319" s="23">
        <v>862775.0</v>
      </c>
      <c r="D6319" s="26">
        <f t="shared" si="1"/>
        <v>42548.65458</v>
      </c>
      <c r="E6319" s="37"/>
    </row>
    <row r="6320">
      <c r="A6320" s="21">
        <f t="shared" si="2"/>
        <v>187</v>
      </c>
      <c r="B6320" s="21" t="s">
        <v>477</v>
      </c>
      <c r="C6320" s="23">
        <v>1839090.0</v>
      </c>
      <c r="D6320" s="26">
        <f t="shared" si="1"/>
        <v>90696.65341</v>
      </c>
      <c r="E6320" s="37"/>
    </row>
    <row r="6321">
      <c r="A6321" s="21">
        <f t="shared" si="2"/>
        <v>187</v>
      </c>
      <c r="B6321" s="21" t="s">
        <v>496</v>
      </c>
      <c r="C6321" s="23">
        <v>16214.0</v>
      </c>
      <c r="D6321" s="26">
        <f t="shared" si="1"/>
        <v>799.610426</v>
      </c>
      <c r="E6321" s="37"/>
    </row>
    <row r="6322">
      <c r="A6322" s="21">
        <f t="shared" si="2"/>
        <v>187</v>
      </c>
      <c r="B6322" s="21" t="s">
        <v>721</v>
      </c>
      <c r="C6322" s="23">
        <v>229315.0</v>
      </c>
      <c r="D6322" s="26">
        <f t="shared" si="1"/>
        <v>11308.90988</v>
      </c>
      <c r="E6322" s="37"/>
    </row>
    <row r="6323">
      <c r="A6323" s="21">
        <f t="shared" si="2"/>
        <v>188</v>
      </c>
      <c r="B6323" s="21" t="s">
        <v>15</v>
      </c>
      <c r="C6323" s="23">
        <v>474999.0</v>
      </c>
      <c r="D6323" s="26">
        <f t="shared" si="1"/>
        <v>23822.41519</v>
      </c>
      <c r="E6323" s="37"/>
    </row>
    <row r="6324">
      <c r="A6324" s="21">
        <f t="shared" si="2"/>
        <v>188</v>
      </c>
      <c r="B6324" s="21" t="s">
        <v>893</v>
      </c>
      <c r="C6324" s="23">
        <v>15581.0</v>
      </c>
      <c r="D6324" s="26">
        <f t="shared" si="1"/>
        <v>781.4270158</v>
      </c>
      <c r="E6324" s="37"/>
    </row>
    <row r="6325">
      <c r="A6325" s="21">
        <f t="shared" si="2"/>
        <v>188</v>
      </c>
      <c r="B6325" s="21" t="s">
        <v>923</v>
      </c>
      <c r="C6325" s="23">
        <v>912376.0</v>
      </c>
      <c r="D6325" s="26">
        <f t="shared" si="1"/>
        <v>45757.99082</v>
      </c>
      <c r="E6325" s="37"/>
    </row>
    <row r="6326">
      <c r="A6326" s="21">
        <f t="shared" si="2"/>
        <v>188</v>
      </c>
      <c r="B6326" s="21" t="s">
        <v>227</v>
      </c>
      <c r="C6326" s="23">
        <v>899585.0</v>
      </c>
      <c r="D6326" s="26">
        <f t="shared" si="1"/>
        <v>45116.48944</v>
      </c>
      <c r="E6326" s="37"/>
    </row>
    <row r="6327">
      <c r="A6327" s="21">
        <f t="shared" si="2"/>
        <v>188</v>
      </c>
      <c r="B6327" s="21" t="s">
        <v>477</v>
      </c>
      <c r="C6327" s="23">
        <v>1229148.0</v>
      </c>
      <c r="D6327" s="26">
        <f t="shared" si="1"/>
        <v>61644.91711</v>
      </c>
      <c r="E6327" s="37"/>
    </row>
    <row r="6328">
      <c r="A6328" s="21">
        <f t="shared" si="2"/>
        <v>188</v>
      </c>
      <c r="B6328" s="21" t="s">
        <v>496</v>
      </c>
      <c r="C6328" s="23">
        <v>415072.0</v>
      </c>
      <c r="D6328" s="26">
        <f t="shared" si="1"/>
        <v>20816.92281</v>
      </c>
      <c r="E6328" s="37"/>
    </row>
    <row r="6329">
      <c r="A6329" s="21">
        <f t="shared" si="2"/>
        <v>188</v>
      </c>
      <c r="B6329" s="21" t="s">
        <v>721</v>
      </c>
      <c r="C6329" s="23">
        <v>240858.0</v>
      </c>
      <c r="D6329" s="26">
        <f t="shared" si="1"/>
        <v>12079.64496</v>
      </c>
      <c r="E6329" s="37"/>
    </row>
    <row r="6330">
      <c r="A6330" s="21">
        <f t="shared" si="2"/>
        <v>188</v>
      </c>
      <c r="B6330" s="21" t="s">
        <v>350</v>
      </c>
      <c r="C6330" s="23">
        <v>6685.0</v>
      </c>
      <c r="D6330" s="26">
        <f t="shared" si="1"/>
        <v>335.2698543</v>
      </c>
      <c r="E6330" s="37"/>
    </row>
    <row r="6331">
      <c r="A6331" s="21">
        <f t="shared" si="2"/>
        <v>189</v>
      </c>
      <c r="B6331" s="21" t="s">
        <v>15</v>
      </c>
      <c r="C6331" s="23">
        <v>565450.0</v>
      </c>
      <c r="D6331" s="26">
        <f t="shared" si="1"/>
        <v>28835.12924</v>
      </c>
      <c r="E6331" s="37"/>
    </row>
    <row r="6332">
      <c r="A6332" s="21">
        <f t="shared" si="2"/>
        <v>189</v>
      </c>
      <c r="B6332" s="21" t="s">
        <v>893</v>
      </c>
      <c r="C6332" s="23">
        <v>217197.0</v>
      </c>
      <c r="D6332" s="26">
        <f t="shared" si="1"/>
        <v>11075.96351</v>
      </c>
      <c r="E6332" s="37"/>
    </row>
    <row r="6333">
      <c r="A6333" s="21">
        <f t="shared" si="2"/>
        <v>189</v>
      </c>
      <c r="B6333" s="21" t="s">
        <v>923</v>
      </c>
      <c r="C6333" s="23">
        <v>767878.0</v>
      </c>
      <c r="D6333" s="26">
        <f t="shared" si="1"/>
        <v>39157.94742</v>
      </c>
      <c r="E6333" s="37"/>
    </row>
    <row r="6334">
      <c r="A6334" s="21">
        <f t="shared" si="2"/>
        <v>189</v>
      </c>
      <c r="B6334" s="21" t="s">
        <v>227</v>
      </c>
      <c r="C6334" s="23">
        <v>907340.0</v>
      </c>
      <c r="D6334" s="26">
        <f t="shared" si="1"/>
        <v>46269.81371</v>
      </c>
      <c r="E6334" s="37"/>
    </row>
    <row r="6335">
      <c r="A6335" s="21">
        <f t="shared" si="2"/>
        <v>189</v>
      </c>
      <c r="B6335" s="21" t="s">
        <v>477</v>
      </c>
      <c r="C6335" s="23">
        <v>715534.0</v>
      </c>
      <c r="D6335" s="26">
        <f t="shared" si="1"/>
        <v>36488.66454</v>
      </c>
      <c r="E6335" s="37"/>
    </row>
    <row r="6336">
      <c r="A6336" s="21">
        <f t="shared" si="2"/>
        <v>189</v>
      </c>
      <c r="B6336" s="21" t="s">
        <v>496</v>
      </c>
      <c r="C6336" s="23">
        <v>731159.0</v>
      </c>
      <c r="D6336" s="26">
        <f t="shared" si="1"/>
        <v>37285.46159</v>
      </c>
      <c r="E6336" s="37"/>
    </row>
    <row r="6337">
      <c r="A6337" s="21">
        <f t="shared" si="2"/>
        <v>189</v>
      </c>
      <c r="B6337" s="21" t="s">
        <v>721</v>
      </c>
      <c r="C6337" s="23">
        <v>222053.0</v>
      </c>
      <c r="D6337" s="26">
        <f t="shared" si="1"/>
        <v>11323.59528</v>
      </c>
      <c r="E6337" s="37"/>
    </row>
    <row r="6338">
      <c r="A6338" s="21">
        <f t="shared" si="2"/>
        <v>189</v>
      </c>
      <c r="B6338" s="21" t="s">
        <v>350</v>
      </c>
      <c r="C6338" s="23">
        <v>67693.0</v>
      </c>
      <c r="D6338" s="26">
        <f t="shared" si="1"/>
        <v>3452.005311</v>
      </c>
      <c r="E6338" s="37"/>
    </row>
    <row r="6339">
      <c r="A6339" s="21">
        <f t="shared" si="2"/>
        <v>190</v>
      </c>
      <c r="B6339" s="21" t="s">
        <v>15</v>
      </c>
      <c r="C6339" s="23">
        <v>557125.0</v>
      </c>
      <c r="D6339" s="26">
        <f t="shared" si="1"/>
        <v>28883.08229</v>
      </c>
      <c r="E6339" s="37"/>
    </row>
    <row r="6340">
      <c r="A6340" s="21">
        <f t="shared" si="2"/>
        <v>190</v>
      </c>
      <c r="B6340" s="21" t="s">
        <v>117</v>
      </c>
      <c r="C6340" s="23">
        <v>60342.0</v>
      </c>
      <c r="D6340" s="26">
        <f t="shared" si="1"/>
        <v>3128.31582</v>
      </c>
      <c r="E6340" s="37"/>
    </row>
    <row r="6341">
      <c r="A6341" s="21">
        <f t="shared" si="2"/>
        <v>190</v>
      </c>
      <c r="B6341" s="21" t="s">
        <v>893</v>
      </c>
      <c r="C6341" s="23">
        <v>355942.0</v>
      </c>
      <c r="D6341" s="26">
        <f t="shared" si="1"/>
        <v>18453.13363</v>
      </c>
      <c r="E6341" s="37"/>
    </row>
    <row r="6342">
      <c r="A6342" s="21">
        <f t="shared" si="2"/>
        <v>190</v>
      </c>
      <c r="B6342" s="21" t="s">
        <v>923</v>
      </c>
      <c r="C6342" s="23">
        <v>735369.0</v>
      </c>
      <c r="D6342" s="26">
        <f t="shared" si="1"/>
        <v>38123.80227</v>
      </c>
      <c r="E6342" s="37"/>
    </row>
    <row r="6343">
      <c r="A6343" s="21">
        <f t="shared" si="2"/>
        <v>190</v>
      </c>
      <c r="B6343" s="21" t="s">
        <v>227</v>
      </c>
      <c r="C6343" s="23">
        <v>978084.0</v>
      </c>
      <c r="D6343" s="26">
        <f t="shared" si="1"/>
        <v>50706.89819</v>
      </c>
      <c r="E6343" s="37"/>
    </row>
    <row r="6344">
      <c r="A6344" s="21">
        <f t="shared" si="2"/>
        <v>190</v>
      </c>
      <c r="B6344" s="21" t="s">
        <v>477</v>
      </c>
      <c r="C6344" s="23">
        <v>425361.0</v>
      </c>
      <c r="D6344" s="26">
        <f t="shared" si="1"/>
        <v>22052.02919</v>
      </c>
      <c r="E6344" s="37"/>
    </row>
    <row r="6345">
      <c r="A6345" s="21">
        <f t="shared" si="2"/>
        <v>190</v>
      </c>
      <c r="B6345" s="21" t="s">
        <v>496</v>
      </c>
      <c r="C6345" s="23">
        <v>804509.0</v>
      </c>
      <c r="D6345" s="26">
        <f t="shared" si="1"/>
        <v>41708.23361</v>
      </c>
      <c r="E6345" s="37"/>
    </row>
    <row r="6346">
      <c r="A6346" s="21">
        <f t="shared" si="2"/>
        <v>190</v>
      </c>
      <c r="B6346" s="21" t="s">
        <v>721</v>
      </c>
      <c r="C6346" s="23">
        <v>158654.0</v>
      </c>
      <c r="D6346" s="26">
        <f t="shared" si="1"/>
        <v>8225.113821</v>
      </c>
      <c r="E6346" s="37"/>
    </row>
    <row r="6347">
      <c r="A6347" s="21">
        <f t="shared" si="2"/>
        <v>190</v>
      </c>
      <c r="B6347" s="21" t="s">
        <v>350</v>
      </c>
      <c r="C6347" s="23">
        <v>118918.0</v>
      </c>
      <c r="D6347" s="26">
        <f t="shared" si="1"/>
        <v>6165.076741</v>
      </c>
      <c r="E6347" s="37"/>
    </row>
    <row r="6348">
      <c r="A6348" s="21">
        <f t="shared" si="2"/>
        <v>191</v>
      </c>
      <c r="B6348" s="21" t="s">
        <v>15</v>
      </c>
      <c r="C6348" s="23">
        <v>555695.0</v>
      </c>
      <c r="D6348" s="26">
        <f t="shared" si="1"/>
        <v>29283.16246</v>
      </c>
      <c r="E6348" s="37"/>
    </row>
    <row r="6349">
      <c r="A6349" s="21">
        <f t="shared" si="2"/>
        <v>191</v>
      </c>
      <c r="B6349" s="21" t="s">
        <v>117</v>
      </c>
      <c r="C6349" s="23">
        <v>267552.0</v>
      </c>
      <c r="D6349" s="26">
        <f t="shared" si="1"/>
        <v>14099.04477</v>
      </c>
      <c r="E6349" s="37"/>
    </row>
    <row r="6350">
      <c r="A6350" s="21">
        <f t="shared" si="2"/>
        <v>191</v>
      </c>
      <c r="B6350" s="21" t="s">
        <v>893</v>
      </c>
      <c r="C6350" s="23">
        <v>530273.0</v>
      </c>
      <c r="D6350" s="26">
        <f t="shared" si="1"/>
        <v>27943.51292</v>
      </c>
      <c r="E6350" s="37"/>
    </row>
    <row r="6351">
      <c r="A6351" s="21">
        <f t="shared" si="2"/>
        <v>191</v>
      </c>
      <c r="B6351" s="21" t="s">
        <v>95</v>
      </c>
      <c r="C6351" s="23">
        <v>7631.0</v>
      </c>
      <c r="D6351" s="26">
        <f t="shared" si="1"/>
        <v>402.1267292</v>
      </c>
      <c r="E6351" s="37"/>
    </row>
    <row r="6352">
      <c r="A6352" s="21">
        <f t="shared" si="2"/>
        <v>191</v>
      </c>
      <c r="B6352" s="21" t="s">
        <v>923</v>
      </c>
      <c r="C6352" s="23">
        <v>820878.0</v>
      </c>
      <c r="D6352" s="26">
        <f t="shared" si="1"/>
        <v>43257.36931</v>
      </c>
      <c r="E6352" s="37"/>
    </row>
    <row r="6353">
      <c r="A6353" s="21">
        <f t="shared" si="2"/>
        <v>191</v>
      </c>
      <c r="B6353" s="21" t="s">
        <v>856</v>
      </c>
      <c r="C6353" s="23">
        <v>1216.0</v>
      </c>
      <c r="D6353" s="26">
        <f t="shared" si="1"/>
        <v>64.0789022</v>
      </c>
      <c r="E6353" s="37"/>
    </row>
    <row r="6354">
      <c r="A6354" s="21">
        <f t="shared" si="2"/>
        <v>191</v>
      </c>
      <c r="B6354" s="21" t="s">
        <v>227</v>
      </c>
      <c r="C6354" s="23">
        <v>1110309.0</v>
      </c>
      <c r="D6354" s="26">
        <f t="shared" si="1"/>
        <v>58509.36005</v>
      </c>
      <c r="E6354" s="37"/>
    </row>
    <row r="6355">
      <c r="A6355" s="21">
        <f t="shared" si="2"/>
        <v>191</v>
      </c>
      <c r="B6355" s="21" t="s">
        <v>477</v>
      </c>
      <c r="C6355" s="23">
        <v>189288.0</v>
      </c>
      <c r="D6355" s="26">
        <f t="shared" si="1"/>
        <v>9974.808585</v>
      </c>
      <c r="E6355" s="37"/>
    </row>
    <row r="6356">
      <c r="A6356" s="21">
        <f t="shared" si="2"/>
        <v>191</v>
      </c>
      <c r="B6356" s="21" t="s">
        <v>496</v>
      </c>
      <c r="C6356" s="23">
        <v>610096.0</v>
      </c>
      <c r="D6356" s="26">
        <f t="shared" si="1"/>
        <v>32149.90289</v>
      </c>
      <c r="E6356" s="37"/>
    </row>
    <row r="6357">
      <c r="A6357" s="21">
        <f t="shared" si="2"/>
        <v>191</v>
      </c>
      <c r="B6357" s="21" t="s">
        <v>721</v>
      </c>
      <c r="C6357" s="23">
        <v>34896.0</v>
      </c>
      <c r="D6357" s="26">
        <f t="shared" si="1"/>
        <v>1838.895864</v>
      </c>
      <c r="E6357" s="37"/>
    </row>
    <row r="6358">
      <c r="A6358" s="21">
        <f t="shared" si="2"/>
        <v>191</v>
      </c>
      <c r="B6358" s="21" t="s">
        <v>350</v>
      </c>
      <c r="C6358" s="23">
        <v>66470.0</v>
      </c>
      <c r="D6358" s="26">
        <f t="shared" si="1"/>
        <v>3502.73407</v>
      </c>
      <c r="E6358" s="37"/>
    </row>
    <row r="6359">
      <c r="A6359" s="21">
        <f t="shared" si="2"/>
        <v>192</v>
      </c>
      <c r="B6359" s="21" t="s">
        <v>15</v>
      </c>
      <c r="C6359" s="23">
        <v>488614.0</v>
      </c>
      <c r="D6359" s="26">
        <f t="shared" si="1"/>
        <v>26167.61783</v>
      </c>
      <c r="E6359" s="37"/>
    </row>
    <row r="6360">
      <c r="A6360" s="21">
        <f t="shared" si="2"/>
        <v>192</v>
      </c>
      <c r="B6360" s="21" t="s">
        <v>117</v>
      </c>
      <c r="C6360" s="23">
        <v>376485.0</v>
      </c>
      <c r="D6360" s="26">
        <f t="shared" si="1"/>
        <v>20162.57332</v>
      </c>
      <c r="E6360" s="37"/>
    </row>
    <row r="6361">
      <c r="A6361" s="21">
        <f t="shared" si="2"/>
        <v>192</v>
      </c>
      <c r="B6361" s="21" t="s">
        <v>893</v>
      </c>
      <c r="C6361" s="23">
        <v>757501.0</v>
      </c>
      <c r="D6361" s="26">
        <f t="shared" si="1"/>
        <v>40567.80337</v>
      </c>
      <c r="E6361" s="37"/>
    </row>
    <row r="6362">
      <c r="A6362" s="21">
        <f t="shared" si="2"/>
        <v>192</v>
      </c>
      <c r="B6362" s="21" t="s">
        <v>95</v>
      </c>
      <c r="C6362" s="23">
        <v>39246.0</v>
      </c>
      <c r="D6362" s="26">
        <f t="shared" si="1"/>
        <v>2101.811101</v>
      </c>
      <c r="E6362" s="37"/>
    </row>
    <row r="6363">
      <c r="A6363" s="21">
        <f t="shared" si="2"/>
        <v>192</v>
      </c>
      <c r="B6363" s="21" t="s">
        <v>923</v>
      </c>
      <c r="C6363" s="23">
        <v>824750.0</v>
      </c>
      <c r="D6363" s="26">
        <f t="shared" si="1"/>
        <v>44169.30912</v>
      </c>
      <c r="E6363" s="37"/>
    </row>
    <row r="6364">
      <c r="A6364" s="21">
        <f t="shared" si="2"/>
        <v>192</v>
      </c>
      <c r="B6364" s="21" t="s">
        <v>856</v>
      </c>
      <c r="C6364" s="23">
        <v>80819.0</v>
      </c>
      <c r="D6364" s="26">
        <f t="shared" si="1"/>
        <v>4328.244187</v>
      </c>
      <c r="E6364" s="37"/>
    </row>
    <row r="6365">
      <c r="A6365" s="21">
        <f t="shared" si="2"/>
        <v>192</v>
      </c>
      <c r="B6365" s="21" t="s">
        <v>227</v>
      </c>
      <c r="C6365" s="23">
        <v>1247580.0</v>
      </c>
      <c r="D6365" s="26">
        <f t="shared" si="1"/>
        <v>66813.87896</v>
      </c>
      <c r="E6365" s="37"/>
    </row>
    <row r="6366">
      <c r="A6366" s="21">
        <f t="shared" si="2"/>
        <v>192</v>
      </c>
      <c r="B6366" s="21" t="s">
        <v>477</v>
      </c>
      <c r="C6366" s="23">
        <v>31301.0</v>
      </c>
      <c r="D6366" s="26">
        <f t="shared" si="1"/>
        <v>1676.318332</v>
      </c>
      <c r="E6366" s="37"/>
    </row>
    <row r="6367">
      <c r="A6367" s="21">
        <f t="shared" si="2"/>
        <v>192</v>
      </c>
      <c r="B6367" s="21" t="s">
        <v>496</v>
      </c>
      <c r="C6367" s="23">
        <v>348008.0</v>
      </c>
      <c r="D6367" s="26">
        <f t="shared" si="1"/>
        <v>18637.4937</v>
      </c>
      <c r="E6367" s="37"/>
    </row>
    <row r="6368">
      <c r="A6368" s="21">
        <f t="shared" si="2"/>
        <v>193</v>
      </c>
      <c r="B6368" s="21" t="s">
        <v>15</v>
      </c>
      <c r="C6368" s="23">
        <v>344671.0</v>
      </c>
      <c r="D6368" s="26">
        <f t="shared" si="1"/>
        <v>18756.19787</v>
      </c>
      <c r="E6368" s="37"/>
    </row>
    <row r="6369">
      <c r="A6369" s="21">
        <f t="shared" si="2"/>
        <v>193</v>
      </c>
      <c r="B6369" s="21" t="s">
        <v>117</v>
      </c>
      <c r="C6369" s="23">
        <v>352738.0</v>
      </c>
      <c r="D6369" s="26">
        <f t="shared" si="1"/>
        <v>19195.18534</v>
      </c>
      <c r="E6369" s="37"/>
    </row>
    <row r="6370">
      <c r="A6370" s="21">
        <f t="shared" si="2"/>
        <v>193</v>
      </c>
      <c r="B6370" s="21" t="s">
        <v>893</v>
      </c>
      <c r="C6370" s="23">
        <v>883850.0</v>
      </c>
      <c r="D6370" s="26">
        <f t="shared" si="1"/>
        <v>48097.0708</v>
      </c>
      <c r="E6370" s="37"/>
    </row>
    <row r="6371">
      <c r="A6371" s="21">
        <f t="shared" si="2"/>
        <v>193</v>
      </c>
      <c r="B6371" s="21" t="s">
        <v>95</v>
      </c>
      <c r="C6371" s="23">
        <v>59270.0</v>
      </c>
      <c r="D6371" s="26">
        <f t="shared" si="1"/>
        <v>3225.336184</v>
      </c>
      <c r="E6371" s="37"/>
    </row>
    <row r="6372">
      <c r="A6372" s="21">
        <f t="shared" si="2"/>
        <v>193</v>
      </c>
      <c r="B6372" s="21" t="s">
        <v>923</v>
      </c>
      <c r="C6372" s="23">
        <v>673199.0</v>
      </c>
      <c r="D6372" s="26">
        <f t="shared" si="1"/>
        <v>36633.93106</v>
      </c>
      <c r="E6372" s="37"/>
    </row>
    <row r="6373">
      <c r="A6373" s="21">
        <f t="shared" si="2"/>
        <v>193</v>
      </c>
      <c r="B6373" s="21" t="s">
        <v>856</v>
      </c>
      <c r="C6373" s="23">
        <v>97551.0</v>
      </c>
      <c r="D6373" s="26">
        <f t="shared" si="1"/>
        <v>5308.49958</v>
      </c>
      <c r="E6373" s="37"/>
    </row>
    <row r="6374">
      <c r="A6374" s="21">
        <f t="shared" si="2"/>
        <v>193</v>
      </c>
      <c r="B6374" s="21" t="s">
        <v>227</v>
      </c>
      <c r="C6374" s="23">
        <v>1437128.0</v>
      </c>
      <c r="D6374" s="26">
        <f t="shared" si="1"/>
        <v>78205.17867</v>
      </c>
      <c r="E6374" s="37"/>
    </row>
    <row r="6375">
      <c r="A6375" s="21">
        <f t="shared" si="2"/>
        <v>193</v>
      </c>
      <c r="B6375" s="21" t="s">
        <v>496</v>
      </c>
      <c r="C6375" s="23">
        <v>345897.0</v>
      </c>
      <c r="D6375" s="26">
        <f t="shared" si="1"/>
        <v>18822.91395</v>
      </c>
      <c r="E6375" s="37"/>
    </row>
    <row r="6376">
      <c r="A6376" s="21">
        <f t="shared" si="2"/>
        <v>194</v>
      </c>
      <c r="B6376" s="21" t="s">
        <v>15</v>
      </c>
      <c r="C6376" s="23">
        <v>400938.0</v>
      </c>
      <c r="D6376" s="26">
        <f t="shared" si="1"/>
        <v>22165.77029</v>
      </c>
      <c r="E6376" s="37"/>
    </row>
    <row r="6377">
      <c r="A6377" s="21">
        <f t="shared" si="2"/>
        <v>194</v>
      </c>
      <c r="B6377" s="21" t="s">
        <v>117</v>
      </c>
      <c r="C6377" s="23">
        <v>290495.0</v>
      </c>
      <c r="D6377" s="26">
        <f t="shared" si="1"/>
        <v>16059.95301</v>
      </c>
      <c r="E6377" s="37"/>
    </row>
    <row r="6378">
      <c r="A6378" s="21">
        <f t="shared" si="2"/>
        <v>194</v>
      </c>
      <c r="B6378" s="21" t="s">
        <v>893</v>
      </c>
      <c r="C6378" s="23">
        <v>900702.0</v>
      </c>
      <c r="D6378" s="26">
        <f t="shared" si="1"/>
        <v>49795.11455</v>
      </c>
      <c r="E6378" s="37"/>
    </row>
    <row r="6379">
      <c r="A6379" s="21">
        <f t="shared" si="2"/>
        <v>194</v>
      </c>
      <c r="B6379" s="21" t="s">
        <v>95</v>
      </c>
      <c r="C6379" s="23">
        <v>78039.0</v>
      </c>
      <c r="D6379" s="26">
        <f t="shared" si="1"/>
        <v>4314.369174</v>
      </c>
      <c r="E6379" s="37"/>
    </row>
    <row r="6380">
      <c r="A6380" s="21">
        <f t="shared" si="2"/>
        <v>194</v>
      </c>
      <c r="B6380" s="21" t="s">
        <v>923</v>
      </c>
      <c r="C6380" s="23">
        <v>473559.0</v>
      </c>
      <c r="D6380" s="26">
        <f t="shared" si="1"/>
        <v>26180.60651</v>
      </c>
      <c r="E6380" s="37"/>
    </row>
    <row r="6381">
      <c r="A6381" s="21">
        <f t="shared" si="2"/>
        <v>194</v>
      </c>
      <c r="B6381" s="21" t="s">
        <v>432</v>
      </c>
      <c r="C6381" s="23">
        <v>35052.0</v>
      </c>
      <c r="D6381" s="26">
        <f t="shared" si="1"/>
        <v>1937.842211</v>
      </c>
      <c r="E6381" s="37"/>
    </row>
    <row r="6382">
      <c r="A6382" s="21">
        <f t="shared" si="2"/>
        <v>194</v>
      </c>
      <c r="B6382" s="21" t="s">
        <v>856</v>
      </c>
      <c r="C6382" s="23">
        <v>178644.0</v>
      </c>
      <c r="D6382" s="26">
        <f t="shared" si="1"/>
        <v>9876.29476</v>
      </c>
      <c r="E6382" s="37"/>
    </row>
    <row r="6383">
      <c r="A6383" s="21">
        <f t="shared" si="2"/>
        <v>194</v>
      </c>
      <c r="B6383" s="21" t="s">
        <v>227</v>
      </c>
      <c r="C6383" s="23">
        <v>1497160.0</v>
      </c>
      <c r="D6383" s="26">
        <f t="shared" si="1"/>
        <v>82770.1656</v>
      </c>
      <c r="E6383" s="37"/>
    </row>
    <row r="6384">
      <c r="A6384" s="21">
        <f t="shared" si="2"/>
        <v>194</v>
      </c>
      <c r="B6384" s="21" t="s">
        <v>496</v>
      </c>
      <c r="C6384" s="23">
        <v>339715.0</v>
      </c>
      <c r="D6384" s="26">
        <f t="shared" si="1"/>
        <v>18781.07003</v>
      </c>
      <c r="E6384" s="37"/>
    </row>
    <row r="6385">
      <c r="A6385" s="21">
        <f t="shared" si="2"/>
        <v>195</v>
      </c>
      <c r="B6385" s="21" t="s">
        <v>15</v>
      </c>
      <c r="C6385" s="23">
        <v>468850.0</v>
      </c>
      <c r="D6385" s="26">
        <f t="shared" si="1"/>
        <v>26328.59107</v>
      </c>
      <c r="E6385" s="37"/>
    </row>
    <row r="6386">
      <c r="A6386" s="21">
        <f t="shared" si="2"/>
        <v>195</v>
      </c>
      <c r="B6386" s="21" t="s">
        <v>117</v>
      </c>
      <c r="C6386" s="23">
        <v>163446.0</v>
      </c>
      <c r="D6386" s="26">
        <f t="shared" si="1"/>
        <v>9178.421449</v>
      </c>
      <c r="E6386" s="37"/>
    </row>
    <row r="6387">
      <c r="A6387" s="21">
        <f t="shared" si="2"/>
        <v>195</v>
      </c>
      <c r="B6387" s="21" t="s">
        <v>893</v>
      </c>
      <c r="C6387" s="23">
        <v>951968.0</v>
      </c>
      <c r="D6387" s="26">
        <f t="shared" si="1"/>
        <v>53458.4114</v>
      </c>
      <c r="E6387" s="37"/>
    </row>
    <row r="6388">
      <c r="A6388" s="21">
        <f t="shared" si="2"/>
        <v>195</v>
      </c>
      <c r="B6388" s="21" t="s">
        <v>95</v>
      </c>
      <c r="C6388" s="23">
        <v>40420.0</v>
      </c>
      <c r="D6388" s="26">
        <f t="shared" si="1"/>
        <v>2269.812629</v>
      </c>
      <c r="E6388" s="37"/>
    </row>
    <row r="6389">
      <c r="A6389" s="21">
        <f t="shared" si="2"/>
        <v>195</v>
      </c>
      <c r="B6389" s="21" t="s">
        <v>923</v>
      </c>
      <c r="C6389" s="23">
        <v>343131.0</v>
      </c>
      <c r="D6389" s="26">
        <f t="shared" si="1"/>
        <v>19268.755</v>
      </c>
      <c r="E6389" s="37"/>
    </row>
    <row r="6390">
      <c r="A6390" s="21">
        <f t="shared" si="2"/>
        <v>195</v>
      </c>
      <c r="B6390" s="21" t="s">
        <v>432</v>
      </c>
      <c r="C6390" s="23">
        <v>169377.0</v>
      </c>
      <c r="D6390" s="26">
        <f t="shared" si="1"/>
        <v>9511.480793</v>
      </c>
      <c r="E6390" s="37"/>
    </row>
    <row r="6391">
      <c r="A6391" s="21">
        <f t="shared" si="2"/>
        <v>195</v>
      </c>
      <c r="B6391" s="21" t="s">
        <v>856</v>
      </c>
      <c r="C6391" s="23">
        <v>531798.0</v>
      </c>
      <c r="D6391" s="26">
        <f t="shared" si="1"/>
        <v>29863.47888</v>
      </c>
      <c r="E6391" s="37"/>
    </row>
    <row r="6392">
      <c r="A6392" s="21">
        <f t="shared" si="2"/>
        <v>195</v>
      </c>
      <c r="B6392" s="21" t="s">
        <v>227</v>
      </c>
      <c r="C6392" s="23">
        <v>1515775.0</v>
      </c>
      <c r="D6392" s="26">
        <f t="shared" si="1"/>
        <v>85119.37748</v>
      </c>
      <c r="E6392" s="37"/>
    </row>
    <row r="6393">
      <c r="A6393" s="21">
        <f t="shared" si="2"/>
        <v>195</v>
      </c>
      <c r="B6393" s="21" t="s">
        <v>496</v>
      </c>
      <c r="C6393" s="23">
        <v>9539.0</v>
      </c>
      <c r="D6393" s="26">
        <f t="shared" si="1"/>
        <v>535.6690417</v>
      </c>
      <c r="E6393" s="37"/>
    </row>
    <row r="6394">
      <c r="A6394" s="21">
        <f t="shared" si="2"/>
        <v>196</v>
      </c>
      <c r="B6394" s="21" t="s">
        <v>15</v>
      </c>
      <c r="C6394" s="23">
        <v>480361.0</v>
      </c>
      <c r="D6394" s="26">
        <f t="shared" si="1"/>
        <v>27394.97085</v>
      </c>
      <c r="E6394" s="37"/>
    </row>
    <row r="6395">
      <c r="A6395" s="21">
        <f t="shared" si="2"/>
        <v>196</v>
      </c>
      <c r="B6395" s="21" t="s">
        <v>117</v>
      </c>
      <c r="C6395" s="23">
        <v>34830.0</v>
      </c>
      <c r="D6395" s="26">
        <f t="shared" si="1"/>
        <v>1986.353669</v>
      </c>
      <c r="E6395" s="37"/>
    </row>
    <row r="6396">
      <c r="A6396" s="21">
        <f t="shared" si="2"/>
        <v>196</v>
      </c>
      <c r="B6396" s="21" t="s">
        <v>893</v>
      </c>
      <c r="C6396" s="23">
        <v>1042669.0</v>
      </c>
      <c r="D6396" s="26">
        <f t="shared" si="1"/>
        <v>59463.37621</v>
      </c>
      <c r="E6396" s="37"/>
    </row>
    <row r="6397">
      <c r="A6397" s="21">
        <f t="shared" si="2"/>
        <v>196</v>
      </c>
      <c r="B6397" s="21" t="s">
        <v>923</v>
      </c>
      <c r="C6397" s="23">
        <v>281197.0</v>
      </c>
      <c r="D6397" s="26">
        <f t="shared" si="1"/>
        <v>16036.65497</v>
      </c>
      <c r="E6397" s="37"/>
    </row>
    <row r="6398">
      <c r="A6398" s="21">
        <f t="shared" si="2"/>
        <v>196</v>
      </c>
      <c r="B6398" s="21" t="s">
        <v>432</v>
      </c>
      <c r="C6398" s="23">
        <v>325682.0</v>
      </c>
      <c r="D6398" s="26">
        <f t="shared" si="1"/>
        <v>18573.63295</v>
      </c>
      <c r="E6398" s="37"/>
    </row>
    <row r="6399">
      <c r="A6399" s="21">
        <f t="shared" si="2"/>
        <v>196</v>
      </c>
      <c r="B6399" s="21" t="s">
        <v>35</v>
      </c>
      <c r="C6399" s="23">
        <v>15880.0</v>
      </c>
      <c r="D6399" s="26">
        <f t="shared" si="1"/>
        <v>905.6358386</v>
      </c>
      <c r="E6399" s="37"/>
    </row>
    <row r="6400">
      <c r="A6400" s="21">
        <f t="shared" si="2"/>
        <v>196</v>
      </c>
      <c r="B6400" s="21" t="s">
        <v>856</v>
      </c>
      <c r="C6400" s="23">
        <v>548668.0</v>
      </c>
      <c r="D6400" s="26">
        <f t="shared" si="1"/>
        <v>31290.51664</v>
      </c>
      <c r="E6400" s="37"/>
    </row>
    <row r="6401">
      <c r="A6401" s="21">
        <f t="shared" si="2"/>
        <v>196</v>
      </c>
      <c r="B6401" s="21" t="s">
        <v>227</v>
      </c>
      <c r="C6401" s="23">
        <v>1465017.0</v>
      </c>
      <c r="D6401" s="26">
        <f t="shared" si="1"/>
        <v>83549.86771</v>
      </c>
      <c r="E6401" s="37"/>
    </row>
    <row r="6402">
      <c r="A6402" s="21">
        <f t="shared" si="2"/>
        <v>197</v>
      </c>
      <c r="B6402" s="21" t="s">
        <v>15</v>
      </c>
      <c r="C6402" s="23">
        <v>493916.0</v>
      </c>
      <c r="D6402" s="26">
        <f t="shared" si="1"/>
        <v>28601.29379</v>
      </c>
      <c r="E6402" s="37"/>
    </row>
    <row r="6403">
      <c r="A6403" s="21">
        <f t="shared" si="2"/>
        <v>197</v>
      </c>
      <c r="B6403" s="21" t="s">
        <v>893</v>
      </c>
      <c r="C6403" s="23">
        <v>979453.0</v>
      </c>
      <c r="D6403" s="26">
        <f t="shared" si="1"/>
        <v>56717.38314</v>
      </c>
      <c r="E6403" s="37"/>
    </row>
    <row r="6404">
      <c r="A6404" s="21">
        <f t="shared" si="2"/>
        <v>197</v>
      </c>
      <c r="B6404" s="21" t="s">
        <v>923</v>
      </c>
      <c r="C6404" s="23">
        <v>169386.0</v>
      </c>
      <c r="D6404" s="26">
        <f t="shared" si="1"/>
        <v>9808.66939</v>
      </c>
      <c r="E6404" s="37"/>
    </row>
    <row r="6405">
      <c r="A6405" s="21">
        <f t="shared" si="2"/>
        <v>197</v>
      </c>
      <c r="B6405" s="21" t="s">
        <v>432</v>
      </c>
      <c r="C6405" s="23">
        <v>533601.0</v>
      </c>
      <c r="D6405" s="26">
        <f t="shared" si="1"/>
        <v>30899.34112</v>
      </c>
      <c r="E6405" s="37"/>
    </row>
    <row r="6406">
      <c r="A6406" s="21">
        <f t="shared" si="2"/>
        <v>197</v>
      </c>
      <c r="B6406" s="21" t="s">
        <v>35</v>
      </c>
      <c r="C6406" s="23">
        <v>98896.0</v>
      </c>
      <c r="D6406" s="26">
        <f t="shared" si="1"/>
        <v>5726.790691</v>
      </c>
      <c r="E6406" s="37"/>
    </row>
    <row r="6407">
      <c r="A6407" s="21">
        <f t="shared" si="2"/>
        <v>197</v>
      </c>
      <c r="B6407" s="21" t="s">
        <v>856</v>
      </c>
      <c r="C6407" s="23">
        <v>513178.0</v>
      </c>
      <c r="D6407" s="26">
        <f t="shared" si="1"/>
        <v>29716.70233</v>
      </c>
      <c r="E6407" s="37"/>
    </row>
    <row r="6408">
      <c r="A6408" s="21">
        <f t="shared" si="2"/>
        <v>197</v>
      </c>
      <c r="B6408" s="21" t="s">
        <v>227</v>
      </c>
      <c r="C6408" s="23">
        <v>1405874.0</v>
      </c>
      <c r="D6408" s="26">
        <f t="shared" si="1"/>
        <v>81410.23031</v>
      </c>
      <c r="E6408" s="37"/>
    </row>
    <row r="6409">
      <c r="A6409" s="21">
        <f t="shared" si="2"/>
        <v>198</v>
      </c>
      <c r="B6409" s="21" t="s">
        <v>15</v>
      </c>
      <c r="C6409" s="23">
        <v>484189.0</v>
      </c>
      <c r="D6409" s="26">
        <f t="shared" si="1"/>
        <v>28463.99297</v>
      </c>
      <c r="E6409" s="37"/>
    </row>
    <row r="6410">
      <c r="A6410" s="21">
        <f t="shared" si="2"/>
        <v>198</v>
      </c>
      <c r="B6410" s="21" t="s">
        <v>893</v>
      </c>
      <c r="C6410" s="23">
        <v>663093.0</v>
      </c>
      <c r="D6410" s="26">
        <f t="shared" si="1"/>
        <v>38981.21289</v>
      </c>
      <c r="E6410" s="37"/>
    </row>
    <row r="6411">
      <c r="A6411" s="21">
        <f t="shared" si="2"/>
        <v>198</v>
      </c>
      <c r="B6411" s="21" t="s">
        <v>923</v>
      </c>
      <c r="C6411" s="23">
        <v>94663.0</v>
      </c>
      <c r="D6411" s="26">
        <f t="shared" si="1"/>
        <v>5564.948741</v>
      </c>
      <c r="E6411" s="37"/>
    </row>
    <row r="6412">
      <c r="A6412" s="21">
        <f t="shared" si="2"/>
        <v>198</v>
      </c>
      <c r="B6412" s="21" t="s">
        <v>432</v>
      </c>
      <c r="C6412" s="23">
        <v>852347.0</v>
      </c>
      <c r="D6412" s="26">
        <f t="shared" si="1"/>
        <v>50106.87771</v>
      </c>
      <c r="E6412" s="37"/>
    </row>
    <row r="6413">
      <c r="A6413" s="21">
        <f t="shared" si="2"/>
        <v>198</v>
      </c>
      <c r="B6413" s="21" t="s">
        <v>35</v>
      </c>
      <c r="C6413" s="23">
        <v>302717.0</v>
      </c>
      <c r="D6413" s="26">
        <f t="shared" si="1"/>
        <v>17795.80816</v>
      </c>
      <c r="E6413" s="37"/>
    </row>
    <row r="6414">
      <c r="A6414" s="21">
        <f t="shared" si="2"/>
        <v>198</v>
      </c>
      <c r="B6414" s="21" t="s">
        <v>856</v>
      </c>
      <c r="C6414" s="23">
        <v>405047.0</v>
      </c>
      <c r="D6414" s="26">
        <f t="shared" si="1"/>
        <v>23811.47642</v>
      </c>
      <c r="E6414" s="37"/>
    </row>
    <row r="6415">
      <c r="A6415" s="21">
        <f t="shared" si="2"/>
        <v>198</v>
      </c>
      <c r="B6415" s="21" t="s">
        <v>227</v>
      </c>
      <c r="C6415" s="23">
        <v>1392248.0</v>
      </c>
      <c r="D6415" s="26">
        <f t="shared" si="1"/>
        <v>81846.00905</v>
      </c>
      <c r="E6415" s="37"/>
    </row>
    <row r="6416">
      <c r="A6416" s="21">
        <f t="shared" si="2"/>
        <v>199</v>
      </c>
      <c r="B6416" s="21" t="s">
        <v>15</v>
      </c>
      <c r="C6416" s="23">
        <v>270669.0</v>
      </c>
      <c r="D6416" s="26">
        <f t="shared" si="1"/>
        <v>16150.47646</v>
      </c>
      <c r="E6416" s="37"/>
    </row>
    <row r="6417">
      <c r="A6417" s="21">
        <f t="shared" si="2"/>
        <v>199</v>
      </c>
      <c r="B6417" s="21" t="s">
        <v>435</v>
      </c>
      <c r="C6417" s="23">
        <v>1369.0</v>
      </c>
      <c r="D6417" s="26">
        <f t="shared" si="1"/>
        <v>81.68649633</v>
      </c>
      <c r="E6417" s="37"/>
    </row>
    <row r="6418">
      <c r="A6418" s="21">
        <f t="shared" si="2"/>
        <v>199</v>
      </c>
      <c r="B6418" s="21" t="s">
        <v>893</v>
      </c>
      <c r="C6418" s="23">
        <v>425998.0</v>
      </c>
      <c r="D6418" s="26">
        <f t="shared" si="1"/>
        <v>25418.76118</v>
      </c>
      <c r="E6418" s="37"/>
    </row>
    <row r="6419">
      <c r="A6419" s="21">
        <f t="shared" si="2"/>
        <v>199</v>
      </c>
      <c r="B6419" s="21" t="s">
        <v>656</v>
      </c>
      <c r="C6419" s="23">
        <v>170867.0</v>
      </c>
      <c r="D6419" s="26">
        <f t="shared" si="1"/>
        <v>10195.41751</v>
      </c>
      <c r="E6419" s="37"/>
    </row>
    <row r="6420">
      <c r="A6420" s="21">
        <f t="shared" si="2"/>
        <v>199</v>
      </c>
      <c r="B6420" s="21" t="s">
        <v>432</v>
      </c>
      <c r="C6420" s="23">
        <v>1161807.0</v>
      </c>
      <c r="D6420" s="26">
        <f t="shared" si="1"/>
        <v>69323.5524</v>
      </c>
      <c r="E6420" s="37"/>
    </row>
    <row r="6421">
      <c r="A6421" s="21">
        <f t="shared" si="2"/>
        <v>199</v>
      </c>
      <c r="B6421" s="21" t="s">
        <v>35</v>
      </c>
      <c r="C6421" s="23">
        <v>722828.0</v>
      </c>
      <c r="D6421" s="26">
        <f t="shared" si="1"/>
        <v>43130.23138</v>
      </c>
      <c r="E6421" s="37"/>
    </row>
    <row r="6422">
      <c r="A6422" s="21">
        <f t="shared" si="2"/>
        <v>199</v>
      </c>
      <c r="B6422" s="21" t="s">
        <v>856</v>
      </c>
      <c r="C6422" s="23">
        <v>76247.0</v>
      </c>
      <c r="D6422" s="26">
        <f t="shared" si="1"/>
        <v>4549.561932</v>
      </c>
      <c r="E6422" s="37"/>
    </row>
    <row r="6423">
      <c r="A6423" s="21">
        <f t="shared" si="2"/>
        <v>199</v>
      </c>
      <c r="B6423" s="21" t="s">
        <v>227</v>
      </c>
      <c r="C6423" s="23">
        <v>1364519.0</v>
      </c>
      <c r="D6423" s="26">
        <f t="shared" si="1"/>
        <v>81419.12073</v>
      </c>
      <c r="E6423" s="37"/>
    </row>
    <row r="6424">
      <c r="A6424" s="21">
        <f t="shared" si="2"/>
        <v>200</v>
      </c>
      <c r="B6424" s="21" t="s">
        <v>15</v>
      </c>
      <c r="C6424" s="23">
        <v>20527.0</v>
      </c>
      <c r="D6424" s="26">
        <f t="shared" si="1"/>
        <v>1242.952602</v>
      </c>
      <c r="E6424" s="37"/>
    </row>
    <row r="6425">
      <c r="A6425" s="21">
        <f t="shared" si="2"/>
        <v>200</v>
      </c>
      <c r="B6425" s="21" t="s">
        <v>435</v>
      </c>
      <c r="C6425" s="23">
        <v>20861.0</v>
      </c>
      <c r="D6425" s="26">
        <f t="shared" si="1"/>
        <v>1263.176998</v>
      </c>
      <c r="E6425" s="37"/>
    </row>
    <row r="6426">
      <c r="A6426" s="21">
        <f t="shared" si="2"/>
        <v>200</v>
      </c>
      <c r="B6426" s="21" t="s">
        <v>893</v>
      </c>
      <c r="C6426" s="23">
        <v>302724.0</v>
      </c>
      <c r="D6426" s="26">
        <f t="shared" si="1"/>
        <v>18330.5687</v>
      </c>
      <c r="E6426" s="37"/>
    </row>
    <row r="6427">
      <c r="A6427" s="21">
        <f t="shared" si="2"/>
        <v>200</v>
      </c>
      <c r="B6427" s="21" t="s">
        <v>656</v>
      </c>
      <c r="C6427" s="23">
        <v>405668.0</v>
      </c>
      <c r="D6427" s="26">
        <f t="shared" si="1"/>
        <v>24564.0423</v>
      </c>
      <c r="E6427" s="37"/>
    </row>
    <row r="6428">
      <c r="A6428" s="21">
        <f t="shared" si="2"/>
        <v>200</v>
      </c>
      <c r="B6428" s="21" t="s">
        <v>432</v>
      </c>
      <c r="C6428" s="23">
        <v>1483504.0</v>
      </c>
      <c r="D6428" s="26">
        <f t="shared" si="1"/>
        <v>89829.25695</v>
      </c>
      <c r="E6428" s="37"/>
    </row>
    <row r="6429">
      <c r="A6429" s="21">
        <f t="shared" si="2"/>
        <v>200</v>
      </c>
      <c r="B6429" s="21" t="s">
        <v>35</v>
      </c>
      <c r="C6429" s="23">
        <v>662203.0</v>
      </c>
      <c r="D6429" s="26">
        <f t="shared" si="1"/>
        <v>40097.77085</v>
      </c>
      <c r="E6429" s="37"/>
    </row>
    <row r="6430">
      <c r="A6430" s="21">
        <f t="shared" si="2"/>
        <v>200</v>
      </c>
      <c r="B6430" s="21" t="s">
        <v>227</v>
      </c>
      <c r="C6430" s="23">
        <v>1298817.0</v>
      </c>
      <c r="D6430" s="26">
        <f t="shared" si="1"/>
        <v>78646.07445</v>
      </c>
      <c r="E6430" s="37"/>
    </row>
    <row r="6431">
      <c r="A6431" s="21">
        <f t="shared" si="2"/>
        <v>201</v>
      </c>
      <c r="B6431" s="21" t="s">
        <v>15</v>
      </c>
      <c r="C6431" s="23">
        <v>30796.0</v>
      </c>
      <c r="D6431" s="26">
        <f t="shared" si="1"/>
        <v>1891.998386</v>
      </c>
      <c r="E6431" s="37"/>
    </row>
    <row r="6432">
      <c r="A6432" s="21">
        <f t="shared" si="2"/>
        <v>201</v>
      </c>
      <c r="B6432" s="21" t="s">
        <v>435</v>
      </c>
      <c r="C6432" s="23">
        <v>86198.0</v>
      </c>
      <c r="D6432" s="26">
        <f t="shared" si="1"/>
        <v>5295.703236</v>
      </c>
      <c r="E6432" s="37"/>
    </row>
    <row r="6433">
      <c r="A6433" s="21">
        <f t="shared" si="2"/>
        <v>201</v>
      </c>
      <c r="B6433" s="21" t="s">
        <v>893</v>
      </c>
      <c r="C6433" s="23">
        <v>186855.0</v>
      </c>
      <c r="D6433" s="26">
        <f t="shared" si="1"/>
        <v>11479.71679</v>
      </c>
      <c r="E6433" s="37"/>
    </row>
    <row r="6434">
      <c r="A6434" s="21">
        <f t="shared" si="2"/>
        <v>201</v>
      </c>
      <c r="B6434" s="21" t="s">
        <v>656</v>
      </c>
      <c r="C6434" s="23">
        <v>463458.0</v>
      </c>
      <c r="D6434" s="26">
        <f t="shared" si="1"/>
        <v>28473.23639</v>
      </c>
      <c r="E6434" s="37"/>
    </row>
    <row r="6435">
      <c r="A6435" s="21">
        <f t="shared" si="2"/>
        <v>201</v>
      </c>
      <c r="B6435" s="21" t="s">
        <v>432</v>
      </c>
      <c r="C6435" s="23">
        <v>1416735.0</v>
      </c>
      <c r="D6435" s="26">
        <f t="shared" si="1"/>
        <v>87039.23669</v>
      </c>
      <c r="E6435" s="37"/>
    </row>
    <row r="6436">
      <c r="A6436" s="21">
        <f t="shared" si="2"/>
        <v>201</v>
      </c>
      <c r="B6436" s="21" t="s">
        <v>35</v>
      </c>
      <c r="C6436" s="23">
        <v>767463.0</v>
      </c>
      <c r="D6436" s="26">
        <f t="shared" si="1"/>
        <v>47150.2389</v>
      </c>
      <c r="E6436" s="37"/>
    </row>
    <row r="6437">
      <c r="A6437" s="21">
        <f t="shared" si="2"/>
        <v>201</v>
      </c>
      <c r="B6437" s="21" t="s">
        <v>227</v>
      </c>
      <c r="C6437" s="23">
        <v>1228341.0</v>
      </c>
      <c r="D6437" s="26">
        <f t="shared" si="1"/>
        <v>75464.96913</v>
      </c>
      <c r="E6437" s="37"/>
    </row>
    <row r="6438">
      <c r="A6438" s="21">
        <f t="shared" si="2"/>
        <v>201</v>
      </c>
      <c r="B6438" s="21" t="s">
        <v>423</v>
      </c>
      <c r="C6438" s="23">
        <v>14458.0</v>
      </c>
      <c r="D6438" s="26">
        <f t="shared" si="1"/>
        <v>888.248885</v>
      </c>
      <c r="E6438" s="37"/>
    </row>
    <row r="6439">
      <c r="A6439" s="21">
        <f t="shared" si="2"/>
        <v>202</v>
      </c>
      <c r="B6439" s="21" t="s">
        <v>15</v>
      </c>
      <c r="C6439" s="23">
        <v>35723.0</v>
      </c>
      <c r="D6439" s="26">
        <f t="shared" si="1"/>
        <v>2226.309749</v>
      </c>
      <c r="E6439" s="37"/>
    </row>
    <row r="6440">
      <c r="A6440" s="21">
        <f t="shared" si="2"/>
        <v>202</v>
      </c>
      <c r="B6440" s="21" t="s">
        <v>435</v>
      </c>
      <c r="C6440" s="23">
        <v>95888.0</v>
      </c>
      <c r="D6440" s="26">
        <f t="shared" si="1"/>
        <v>5975.880784</v>
      </c>
      <c r="E6440" s="37"/>
    </row>
    <row r="6441">
      <c r="A6441" s="21">
        <f t="shared" si="2"/>
        <v>202</v>
      </c>
      <c r="B6441" s="21" t="s">
        <v>893</v>
      </c>
      <c r="C6441" s="23">
        <v>30096.0</v>
      </c>
      <c r="D6441" s="26">
        <f t="shared" si="1"/>
        <v>1875.626857</v>
      </c>
      <c r="E6441" s="37"/>
    </row>
    <row r="6442">
      <c r="A6442" s="21">
        <f t="shared" si="2"/>
        <v>202</v>
      </c>
      <c r="B6442" s="21" t="s">
        <v>656</v>
      </c>
      <c r="C6442" s="23">
        <v>494894.0</v>
      </c>
      <c r="D6442" s="26">
        <f t="shared" si="1"/>
        <v>30842.51986</v>
      </c>
      <c r="E6442" s="37"/>
    </row>
    <row r="6443">
      <c r="A6443" s="21">
        <f t="shared" si="2"/>
        <v>202</v>
      </c>
      <c r="B6443" s="21" t="s">
        <v>432</v>
      </c>
      <c r="C6443" s="23">
        <v>1404446.0</v>
      </c>
      <c r="D6443" s="26">
        <f t="shared" si="1"/>
        <v>87527.1344</v>
      </c>
      <c r="E6443" s="37"/>
    </row>
    <row r="6444">
      <c r="A6444" s="21">
        <f t="shared" si="2"/>
        <v>202</v>
      </c>
      <c r="B6444" s="21" t="s">
        <v>35</v>
      </c>
      <c r="C6444" s="23">
        <v>941209.0</v>
      </c>
      <c r="D6444" s="26">
        <f t="shared" si="1"/>
        <v>58657.5252</v>
      </c>
      <c r="E6444" s="37"/>
    </row>
    <row r="6445">
      <c r="A6445" s="21">
        <f t="shared" si="2"/>
        <v>202</v>
      </c>
      <c r="B6445" s="21" t="s">
        <v>227</v>
      </c>
      <c r="C6445" s="23">
        <v>1089673.0</v>
      </c>
      <c r="D6445" s="26">
        <f t="shared" si="1"/>
        <v>67910.01941</v>
      </c>
      <c r="E6445" s="37"/>
    </row>
    <row r="6446">
      <c r="A6446" s="21">
        <f t="shared" si="2"/>
        <v>202</v>
      </c>
      <c r="B6446" s="21" t="s">
        <v>423</v>
      </c>
      <c r="C6446" s="23">
        <v>102375.0</v>
      </c>
      <c r="D6446" s="26">
        <f t="shared" si="1"/>
        <v>6380.160138</v>
      </c>
      <c r="E6446" s="37"/>
    </row>
    <row r="6447">
      <c r="A6447" s="21">
        <f t="shared" si="2"/>
        <v>203</v>
      </c>
      <c r="B6447" s="21" t="s">
        <v>15</v>
      </c>
      <c r="C6447" s="23">
        <v>78444.0</v>
      </c>
      <c r="D6447" s="26">
        <f t="shared" si="1"/>
        <v>4958.167642</v>
      </c>
      <c r="E6447" s="37"/>
    </row>
    <row r="6448">
      <c r="A6448" s="21">
        <f t="shared" si="2"/>
        <v>203</v>
      </c>
      <c r="B6448" s="21" t="s">
        <v>435</v>
      </c>
      <c r="C6448" s="23">
        <v>57272.0</v>
      </c>
      <c r="D6448" s="26">
        <f t="shared" si="1"/>
        <v>3619.960446</v>
      </c>
      <c r="E6448" s="37"/>
    </row>
    <row r="6449">
      <c r="A6449" s="21">
        <f t="shared" si="2"/>
        <v>203</v>
      </c>
      <c r="B6449" s="21" t="s">
        <v>656</v>
      </c>
      <c r="C6449" s="23">
        <v>351996.0</v>
      </c>
      <c r="D6449" s="26">
        <f t="shared" si="1"/>
        <v>22248.42151</v>
      </c>
      <c r="E6449" s="37"/>
    </row>
    <row r="6450">
      <c r="A6450" s="21">
        <f t="shared" si="2"/>
        <v>203</v>
      </c>
      <c r="B6450" s="21" t="s">
        <v>432</v>
      </c>
      <c r="C6450" s="23">
        <v>1387166.0</v>
      </c>
      <c r="D6450" s="26">
        <f t="shared" si="1"/>
        <v>87677.85395</v>
      </c>
      <c r="E6450" s="37"/>
    </row>
    <row r="6451">
      <c r="A6451" s="21">
        <f t="shared" si="2"/>
        <v>203</v>
      </c>
      <c r="B6451" s="21" t="s">
        <v>35</v>
      </c>
      <c r="C6451" s="23">
        <v>945455.0</v>
      </c>
      <c r="D6451" s="26">
        <f t="shared" si="1"/>
        <v>59758.86477</v>
      </c>
      <c r="E6451" s="37"/>
    </row>
    <row r="6452">
      <c r="A6452" s="21">
        <f t="shared" si="2"/>
        <v>203</v>
      </c>
      <c r="B6452" s="21" t="s">
        <v>227</v>
      </c>
      <c r="C6452" s="23">
        <v>1048441.0</v>
      </c>
      <c r="D6452" s="26">
        <f t="shared" si="1"/>
        <v>66268.24538</v>
      </c>
      <c r="E6452" s="37"/>
    </row>
    <row r="6453">
      <c r="A6453" s="21">
        <f t="shared" si="2"/>
        <v>203</v>
      </c>
      <c r="B6453" s="21" t="s">
        <v>423</v>
      </c>
      <c r="C6453" s="23">
        <v>325530.0</v>
      </c>
      <c r="D6453" s="26">
        <f t="shared" si="1"/>
        <v>20575.59931</v>
      </c>
      <c r="E6453" s="37"/>
    </row>
    <row r="6454">
      <c r="A6454" s="21">
        <f t="shared" si="2"/>
        <v>204</v>
      </c>
      <c r="B6454" s="21" t="s">
        <v>15</v>
      </c>
      <c r="C6454" s="23">
        <v>57377.0</v>
      </c>
      <c r="D6454" s="26">
        <f t="shared" si="1"/>
        <v>3677.345784</v>
      </c>
      <c r="E6454" s="37"/>
    </row>
    <row r="6455">
      <c r="A6455" s="21">
        <f t="shared" si="2"/>
        <v>204</v>
      </c>
      <c r="B6455" s="21" t="s">
        <v>435</v>
      </c>
      <c r="C6455" s="23">
        <v>49092.0</v>
      </c>
      <c r="D6455" s="26">
        <f t="shared" si="1"/>
        <v>3146.352357</v>
      </c>
      <c r="E6455" s="37"/>
    </row>
    <row r="6456">
      <c r="A6456" s="21">
        <f t="shared" si="2"/>
        <v>204</v>
      </c>
      <c r="B6456" s="21" t="s">
        <v>656</v>
      </c>
      <c r="C6456" s="23">
        <v>315805.0</v>
      </c>
      <c r="D6456" s="26">
        <f t="shared" si="1"/>
        <v>20240.23886</v>
      </c>
      <c r="E6456" s="37"/>
    </row>
    <row r="6457">
      <c r="A6457" s="21">
        <f t="shared" si="2"/>
        <v>204</v>
      </c>
      <c r="B6457" s="21" t="s">
        <v>432</v>
      </c>
      <c r="C6457" s="23">
        <v>1390577.0</v>
      </c>
      <c r="D6457" s="26">
        <f t="shared" si="1"/>
        <v>89123.38511</v>
      </c>
      <c r="E6457" s="37"/>
    </row>
    <row r="6458">
      <c r="A6458" s="21">
        <f t="shared" si="2"/>
        <v>204</v>
      </c>
      <c r="B6458" s="21" t="s">
        <v>35</v>
      </c>
      <c r="C6458" s="23">
        <v>925746.0</v>
      </c>
      <c r="D6458" s="26">
        <f t="shared" si="1"/>
        <v>59331.93004</v>
      </c>
      <c r="E6458" s="37"/>
    </row>
    <row r="6459">
      <c r="A6459" s="21">
        <f t="shared" si="2"/>
        <v>204</v>
      </c>
      <c r="B6459" s="21" t="s">
        <v>227</v>
      </c>
      <c r="C6459" s="23">
        <v>1020036.0</v>
      </c>
      <c r="D6459" s="26">
        <f t="shared" si="1"/>
        <v>65375.06464</v>
      </c>
      <c r="E6459" s="37"/>
    </row>
    <row r="6460">
      <c r="A6460" s="21">
        <f t="shared" si="2"/>
        <v>204</v>
      </c>
      <c r="B6460" s="21" t="s">
        <v>423</v>
      </c>
      <c r="C6460" s="23">
        <v>435671.0</v>
      </c>
      <c r="D6460" s="26">
        <f t="shared" si="1"/>
        <v>27922.56331</v>
      </c>
      <c r="E6460" s="37"/>
    </row>
    <row r="6461">
      <c r="A6461" s="21">
        <f t="shared" si="2"/>
        <v>205</v>
      </c>
      <c r="B6461" s="21" t="s">
        <v>15</v>
      </c>
      <c r="C6461" s="23">
        <v>39153.0</v>
      </c>
      <c r="D6461" s="26">
        <f t="shared" si="1"/>
        <v>2543.940358</v>
      </c>
      <c r="E6461" s="37"/>
    </row>
    <row r="6462">
      <c r="A6462" s="21">
        <f t="shared" si="2"/>
        <v>205</v>
      </c>
      <c r="B6462" s="21" t="s">
        <v>435</v>
      </c>
      <c r="C6462" s="23">
        <v>93683.0</v>
      </c>
      <c r="D6462" s="26">
        <f t="shared" si="1"/>
        <v>6086.991151</v>
      </c>
      <c r="E6462" s="37"/>
    </row>
    <row r="6463">
      <c r="A6463" s="21">
        <f t="shared" si="2"/>
        <v>205</v>
      </c>
      <c r="B6463" s="21" t="s">
        <v>656</v>
      </c>
      <c r="C6463" s="23">
        <v>350999.0</v>
      </c>
      <c r="D6463" s="26">
        <f t="shared" si="1"/>
        <v>22805.92858</v>
      </c>
      <c r="E6463" s="37"/>
    </row>
    <row r="6464">
      <c r="A6464" s="21">
        <f t="shared" si="2"/>
        <v>205</v>
      </c>
      <c r="B6464" s="21" t="s">
        <v>432</v>
      </c>
      <c r="C6464" s="23">
        <v>1369017.0</v>
      </c>
      <c r="D6464" s="26">
        <f t="shared" si="1"/>
        <v>88950.97686</v>
      </c>
      <c r="E6464" s="37"/>
    </row>
    <row r="6465">
      <c r="A6465" s="21">
        <f t="shared" si="2"/>
        <v>205</v>
      </c>
      <c r="B6465" s="21" t="s">
        <v>35</v>
      </c>
      <c r="C6465" s="23">
        <v>881646.0</v>
      </c>
      <c r="D6465" s="26">
        <f t="shared" si="1"/>
        <v>57284.3675</v>
      </c>
      <c r="E6465" s="37"/>
    </row>
    <row r="6466">
      <c r="A6466" s="21">
        <f t="shared" si="2"/>
        <v>205</v>
      </c>
      <c r="B6466" s="21" t="s">
        <v>227</v>
      </c>
      <c r="C6466" s="23">
        <v>1014786.0</v>
      </c>
      <c r="D6466" s="26">
        <f t="shared" si="1"/>
        <v>65935.05121</v>
      </c>
      <c r="E6466" s="37"/>
    </row>
    <row r="6467">
      <c r="A6467" s="21">
        <f t="shared" si="2"/>
        <v>205</v>
      </c>
      <c r="B6467" s="21" t="s">
        <v>423</v>
      </c>
      <c r="C6467" s="23">
        <v>445020.0</v>
      </c>
      <c r="D6467" s="26">
        <f t="shared" si="1"/>
        <v>28914.88106</v>
      </c>
      <c r="E6467" s="37"/>
    </row>
    <row r="6468">
      <c r="A6468" s="21">
        <f t="shared" si="2"/>
        <v>206</v>
      </c>
      <c r="B6468" s="21" t="s">
        <v>15</v>
      </c>
      <c r="C6468" s="23">
        <v>45158.0</v>
      </c>
      <c r="D6468" s="26">
        <f t="shared" si="1"/>
        <v>2973.929517</v>
      </c>
      <c r="E6468" s="37"/>
    </row>
    <row r="6469">
      <c r="A6469" s="21">
        <f t="shared" si="2"/>
        <v>206</v>
      </c>
      <c r="B6469" s="21" t="s">
        <v>435</v>
      </c>
      <c r="C6469" s="23">
        <v>142947.0</v>
      </c>
      <c r="D6469" s="26">
        <f t="shared" si="1"/>
        <v>9413.931145</v>
      </c>
      <c r="E6469" s="37"/>
    </row>
    <row r="6470">
      <c r="A6470" s="21">
        <f t="shared" si="2"/>
        <v>206</v>
      </c>
      <c r="B6470" s="21" t="s">
        <v>656</v>
      </c>
      <c r="C6470" s="23">
        <v>441860.0</v>
      </c>
      <c r="D6470" s="26">
        <f t="shared" si="1"/>
        <v>29099.17393</v>
      </c>
      <c r="E6470" s="37"/>
    </row>
    <row r="6471">
      <c r="A6471" s="21">
        <f t="shared" si="2"/>
        <v>206</v>
      </c>
      <c r="B6471" s="21" t="s">
        <v>432</v>
      </c>
      <c r="C6471" s="23">
        <v>1315642.0</v>
      </c>
      <c r="D6471" s="26">
        <f t="shared" si="1"/>
        <v>86643.04392</v>
      </c>
      <c r="E6471" s="37"/>
    </row>
    <row r="6472">
      <c r="A6472" s="21">
        <f t="shared" si="2"/>
        <v>206</v>
      </c>
      <c r="B6472" s="21" t="s">
        <v>35</v>
      </c>
      <c r="C6472" s="23">
        <v>817999.0</v>
      </c>
      <c r="D6472" s="26">
        <f t="shared" si="1"/>
        <v>53870.21947</v>
      </c>
      <c r="E6472" s="37"/>
    </row>
    <row r="6473">
      <c r="A6473" s="21">
        <f t="shared" si="2"/>
        <v>206</v>
      </c>
      <c r="B6473" s="21" t="s">
        <v>227</v>
      </c>
      <c r="C6473" s="23">
        <v>994958.0</v>
      </c>
      <c r="D6473" s="26">
        <f t="shared" si="1"/>
        <v>65524.0481</v>
      </c>
      <c r="E6473" s="37"/>
    </row>
    <row r="6474">
      <c r="A6474" s="21">
        <f t="shared" si="2"/>
        <v>206</v>
      </c>
      <c r="B6474" s="21" t="s">
        <v>423</v>
      </c>
      <c r="C6474" s="23">
        <v>435740.0</v>
      </c>
      <c r="D6474" s="26">
        <f t="shared" si="1"/>
        <v>28696.13463</v>
      </c>
      <c r="E6474" s="37"/>
    </row>
    <row r="6475">
      <c r="A6475" s="21">
        <f t="shared" si="2"/>
        <v>207</v>
      </c>
      <c r="B6475" s="21" t="s">
        <v>15</v>
      </c>
      <c r="C6475" s="23">
        <v>54962.0</v>
      </c>
      <c r="D6475" s="26">
        <f t="shared" si="1"/>
        <v>3667.922789</v>
      </c>
      <c r="E6475" s="37"/>
    </row>
    <row r="6476">
      <c r="A6476" s="21">
        <f t="shared" si="2"/>
        <v>207</v>
      </c>
      <c r="B6476" s="21" t="s">
        <v>435</v>
      </c>
      <c r="C6476" s="23">
        <v>223292.0</v>
      </c>
      <c r="D6476" s="26">
        <f t="shared" si="1"/>
        <v>14901.52861</v>
      </c>
      <c r="E6476" s="37"/>
    </row>
    <row r="6477">
      <c r="A6477" s="21">
        <f t="shared" si="2"/>
        <v>207</v>
      </c>
      <c r="B6477" s="21" t="s">
        <v>656</v>
      </c>
      <c r="C6477" s="23">
        <v>530459.0</v>
      </c>
      <c r="D6477" s="26">
        <f t="shared" si="1"/>
        <v>35400.5068</v>
      </c>
      <c r="E6477" s="37"/>
    </row>
    <row r="6478">
      <c r="A6478" s="21">
        <f t="shared" si="2"/>
        <v>207</v>
      </c>
      <c r="B6478" s="21" t="s">
        <v>432</v>
      </c>
      <c r="C6478" s="23">
        <v>1239428.0</v>
      </c>
      <c r="D6478" s="26">
        <f t="shared" si="1"/>
        <v>82713.98797</v>
      </c>
      <c r="E6478" s="37"/>
    </row>
    <row r="6479">
      <c r="A6479" s="21">
        <f t="shared" si="2"/>
        <v>207</v>
      </c>
      <c r="B6479" s="21" t="s">
        <v>35</v>
      </c>
      <c r="C6479" s="23">
        <v>780989.0</v>
      </c>
      <c r="D6479" s="26">
        <f t="shared" si="1"/>
        <v>52119.78005</v>
      </c>
      <c r="E6479" s="37"/>
    </row>
    <row r="6480">
      <c r="A6480" s="21">
        <f t="shared" si="2"/>
        <v>207</v>
      </c>
      <c r="B6480" s="21" t="s">
        <v>227</v>
      </c>
      <c r="C6480" s="23">
        <v>1041632.0</v>
      </c>
      <c r="D6480" s="26">
        <f t="shared" si="1"/>
        <v>69513.95056</v>
      </c>
      <c r="E6480" s="37"/>
    </row>
    <row r="6481">
      <c r="A6481" s="21">
        <f t="shared" si="2"/>
        <v>207</v>
      </c>
      <c r="B6481" s="21" t="s">
        <v>423</v>
      </c>
      <c r="C6481" s="23">
        <v>323542.0</v>
      </c>
      <c r="D6481" s="26">
        <f t="shared" si="1"/>
        <v>21591.77386</v>
      </c>
      <c r="E6481" s="37"/>
    </row>
    <row r="6482">
      <c r="A6482" s="21">
        <f t="shared" si="2"/>
        <v>208</v>
      </c>
      <c r="B6482" s="21" t="s">
        <v>15</v>
      </c>
      <c r="C6482" s="23">
        <v>108507.0</v>
      </c>
      <c r="D6482" s="26">
        <f t="shared" si="1"/>
        <v>7336.40751</v>
      </c>
      <c r="E6482" s="37"/>
    </row>
    <row r="6483">
      <c r="A6483" s="21">
        <f t="shared" si="2"/>
        <v>208</v>
      </c>
      <c r="B6483" s="21" t="s">
        <v>435</v>
      </c>
      <c r="C6483" s="23">
        <v>246504.0</v>
      </c>
      <c r="D6483" s="26">
        <f t="shared" si="1"/>
        <v>16666.70166</v>
      </c>
      <c r="E6483" s="37"/>
    </row>
    <row r="6484">
      <c r="A6484" s="21">
        <f t="shared" si="2"/>
        <v>208</v>
      </c>
      <c r="B6484" s="21" t="s">
        <v>656</v>
      </c>
      <c r="C6484" s="23">
        <v>566934.0</v>
      </c>
      <c r="D6484" s="26">
        <f t="shared" si="1"/>
        <v>38331.70998</v>
      </c>
      <c r="E6484" s="37"/>
    </row>
    <row r="6485">
      <c r="A6485" s="21">
        <f t="shared" si="2"/>
        <v>208</v>
      </c>
      <c r="B6485" s="21" t="s">
        <v>432</v>
      </c>
      <c r="C6485" s="23">
        <v>1219729.0</v>
      </c>
      <c r="D6485" s="26">
        <f t="shared" si="1"/>
        <v>82468.6794</v>
      </c>
      <c r="E6485" s="37"/>
    </row>
    <row r="6486">
      <c r="A6486" s="21">
        <f t="shared" si="2"/>
        <v>208</v>
      </c>
      <c r="B6486" s="21" t="s">
        <v>35</v>
      </c>
      <c r="C6486" s="23">
        <v>678217.0</v>
      </c>
      <c r="D6486" s="26">
        <f t="shared" si="1"/>
        <v>45855.80923</v>
      </c>
      <c r="E6486" s="37"/>
    </row>
    <row r="6487">
      <c r="A6487" s="21">
        <f t="shared" si="2"/>
        <v>208</v>
      </c>
      <c r="B6487" s="21" t="s">
        <v>227</v>
      </c>
      <c r="C6487" s="23">
        <v>987524.0</v>
      </c>
      <c r="D6487" s="26">
        <f t="shared" si="1"/>
        <v>66768.76597</v>
      </c>
      <c r="E6487" s="37"/>
    </row>
    <row r="6488">
      <c r="A6488" s="21">
        <f t="shared" si="2"/>
        <v>208</v>
      </c>
      <c r="B6488" s="21" t="s">
        <v>423</v>
      </c>
      <c r="C6488" s="23">
        <v>386889.0</v>
      </c>
      <c r="D6488" s="26">
        <f t="shared" si="1"/>
        <v>26158.45397</v>
      </c>
      <c r="E6488" s="37"/>
    </row>
    <row r="6489">
      <c r="A6489" s="21">
        <f t="shared" si="2"/>
        <v>209</v>
      </c>
      <c r="B6489" s="21" t="s">
        <v>15</v>
      </c>
      <c r="C6489" s="23">
        <v>121373.0</v>
      </c>
      <c r="D6489" s="26">
        <f t="shared" si="1"/>
        <v>8312.294396</v>
      </c>
      <c r="E6489" s="37"/>
    </row>
    <row r="6490">
      <c r="A6490" s="21">
        <f t="shared" si="2"/>
        <v>209</v>
      </c>
      <c r="B6490" s="21" t="s">
        <v>435</v>
      </c>
      <c r="C6490" s="23">
        <v>238438.0</v>
      </c>
      <c r="D6490" s="26">
        <f t="shared" si="1"/>
        <v>16329.55312</v>
      </c>
      <c r="E6490" s="37"/>
    </row>
    <row r="6491">
      <c r="A6491" s="21">
        <f t="shared" si="2"/>
        <v>209</v>
      </c>
      <c r="B6491" s="21" t="s">
        <v>656</v>
      </c>
      <c r="C6491" s="23">
        <v>701779.0</v>
      </c>
      <c r="D6491" s="26">
        <f t="shared" si="1"/>
        <v>48061.7077</v>
      </c>
      <c r="E6491" s="37"/>
    </row>
    <row r="6492">
      <c r="A6492" s="21">
        <f t="shared" si="2"/>
        <v>209</v>
      </c>
      <c r="B6492" s="21" t="s">
        <v>432</v>
      </c>
      <c r="C6492" s="23">
        <v>1296402.0</v>
      </c>
      <c r="D6492" s="26">
        <f t="shared" si="1"/>
        <v>88784.77981</v>
      </c>
      <c r="E6492" s="37"/>
    </row>
    <row r="6493">
      <c r="A6493" s="21">
        <f t="shared" si="2"/>
        <v>209</v>
      </c>
      <c r="B6493" s="21" t="s">
        <v>35</v>
      </c>
      <c r="C6493" s="23">
        <v>461498.0</v>
      </c>
      <c r="D6493" s="26">
        <f t="shared" si="1"/>
        <v>31605.93574</v>
      </c>
      <c r="E6493" s="37"/>
    </row>
    <row r="6494">
      <c r="A6494" s="21">
        <f t="shared" si="2"/>
        <v>209</v>
      </c>
      <c r="B6494" s="21" t="s">
        <v>227</v>
      </c>
      <c r="C6494" s="23">
        <v>902922.0</v>
      </c>
      <c r="D6494" s="26">
        <f t="shared" si="1"/>
        <v>61837.09293</v>
      </c>
      <c r="E6494" s="37"/>
    </row>
    <row r="6495">
      <c r="A6495" s="21">
        <f t="shared" si="2"/>
        <v>209</v>
      </c>
      <c r="B6495" s="21" t="s">
        <v>423</v>
      </c>
      <c r="C6495" s="23">
        <v>471892.0</v>
      </c>
      <c r="D6495" s="26">
        <f t="shared" si="1"/>
        <v>32317.77436</v>
      </c>
      <c r="E6495" s="37"/>
    </row>
    <row r="6496">
      <c r="A6496" s="21">
        <f t="shared" si="2"/>
        <v>210</v>
      </c>
      <c r="B6496" s="21" t="s">
        <v>15</v>
      </c>
      <c r="C6496" s="23">
        <v>77038.0</v>
      </c>
      <c r="D6496" s="26">
        <f t="shared" si="1"/>
        <v>5342.946637</v>
      </c>
      <c r="E6496" s="37"/>
    </row>
    <row r="6497">
      <c r="A6497" s="21">
        <f t="shared" si="2"/>
        <v>210</v>
      </c>
      <c r="B6497" s="21" t="s">
        <v>435</v>
      </c>
      <c r="C6497" s="23">
        <v>287664.0</v>
      </c>
      <c r="D6497" s="26">
        <f t="shared" si="1"/>
        <v>19950.84765</v>
      </c>
      <c r="E6497" s="37"/>
    </row>
    <row r="6498">
      <c r="A6498" s="21">
        <f t="shared" si="2"/>
        <v>210</v>
      </c>
      <c r="B6498" s="21" t="s">
        <v>612</v>
      </c>
      <c r="C6498" s="23">
        <v>29451.0</v>
      </c>
      <c r="D6498" s="26">
        <f t="shared" si="1"/>
        <v>2042.564986</v>
      </c>
      <c r="E6498" s="37"/>
    </row>
    <row r="6499">
      <c r="A6499" s="21">
        <f t="shared" si="2"/>
        <v>210</v>
      </c>
      <c r="B6499" s="21" t="s">
        <v>656</v>
      </c>
      <c r="C6499" s="23">
        <v>700420.0</v>
      </c>
      <c r="D6499" s="26">
        <f t="shared" si="1"/>
        <v>48577.41223</v>
      </c>
      <c r="E6499" s="37"/>
    </row>
    <row r="6500">
      <c r="A6500" s="21">
        <f t="shared" si="2"/>
        <v>210</v>
      </c>
      <c r="B6500" s="21" t="s">
        <v>432</v>
      </c>
      <c r="C6500" s="23">
        <v>1210180.0</v>
      </c>
      <c r="D6500" s="26">
        <f t="shared" si="1"/>
        <v>83931.6592</v>
      </c>
      <c r="E6500" s="37"/>
    </row>
    <row r="6501">
      <c r="A6501" s="21">
        <f t="shared" si="2"/>
        <v>210</v>
      </c>
      <c r="B6501" s="21" t="s">
        <v>35</v>
      </c>
      <c r="C6501" s="23">
        <v>453252.0</v>
      </c>
      <c r="D6501" s="26">
        <f t="shared" si="1"/>
        <v>31435.15212</v>
      </c>
      <c r="E6501" s="37"/>
    </row>
    <row r="6502">
      <c r="A6502" s="21">
        <f t="shared" si="2"/>
        <v>210</v>
      </c>
      <c r="B6502" s="21" t="s">
        <v>227</v>
      </c>
      <c r="C6502" s="23">
        <v>828548.0</v>
      </c>
      <c r="D6502" s="26">
        <f t="shared" si="1"/>
        <v>57463.69</v>
      </c>
      <c r="E6502" s="37"/>
    </row>
    <row r="6503">
      <c r="A6503" s="21">
        <f t="shared" si="2"/>
        <v>210</v>
      </c>
      <c r="B6503" s="21" t="s">
        <v>423</v>
      </c>
      <c r="C6503" s="23">
        <v>607751.0</v>
      </c>
      <c r="D6503" s="26">
        <f t="shared" si="1"/>
        <v>42150.38243</v>
      </c>
      <c r="E6503" s="37"/>
    </row>
    <row r="6504">
      <c r="A6504" s="21">
        <f t="shared" si="2"/>
        <v>211</v>
      </c>
      <c r="B6504" s="21" t="s">
        <v>15</v>
      </c>
      <c r="C6504" s="23">
        <v>216644.0</v>
      </c>
      <c r="D6504" s="26">
        <f t="shared" si="1"/>
        <v>15212.5545</v>
      </c>
      <c r="E6504" s="37"/>
    </row>
    <row r="6505">
      <c r="A6505" s="21">
        <f t="shared" si="2"/>
        <v>211</v>
      </c>
      <c r="B6505" s="21" t="s">
        <v>493</v>
      </c>
      <c r="C6505" s="23">
        <v>94457.0</v>
      </c>
      <c r="D6505" s="26">
        <f t="shared" si="1"/>
        <v>6632.688928</v>
      </c>
      <c r="E6505" s="37"/>
    </row>
    <row r="6506">
      <c r="A6506" s="21">
        <f t="shared" si="2"/>
        <v>211</v>
      </c>
      <c r="B6506" s="21" t="s">
        <v>435</v>
      </c>
      <c r="C6506" s="23">
        <v>212163.0</v>
      </c>
      <c r="D6506" s="26">
        <f t="shared" si="1"/>
        <v>14897.90255</v>
      </c>
      <c r="E6506" s="37"/>
    </row>
    <row r="6507">
      <c r="A6507" s="21">
        <f t="shared" si="2"/>
        <v>211</v>
      </c>
      <c r="B6507" s="21" t="s">
        <v>612</v>
      </c>
      <c r="C6507" s="23">
        <v>194590.0</v>
      </c>
      <c r="D6507" s="26">
        <f t="shared" si="1"/>
        <v>13663.94167</v>
      </c>
      <c r="E6507" s="37"/>
    </row>
    <row r="6508">
      <c r="A6508" s="21">
        <f t="shared" si="2"/>
        <v>211</v>
      </c>
      <c r="B6508" s="21" t="s">
        <v>656</v>
      </c>
      <c r="C6508" s="23">
        <v>701876.0</v>
      </c>
      <c r="D6508" s="26">
        <f t="shared" si="1"/>
        <v>49285.12629</v>
      </c>
      <c r="E6508" s="37"/>
    </row>
    <row r="6509">
      <c r="A6509" s="21">
        <f t="shared" si="2"/>
        <v>211</v>
      </c>
      <c r="B6509" s="21" t="s">
        <v>432</v>
      </c>
      <c r="C6509" s="23">
        <v>1007841.0</v>
      </c>
      <c r="D6509" s="26">
        <f t="shared" si="1"/>
        <v>70769.72424</v>
      </c>
      <c r="E6509" s="37"/>
    </row>
    <row r="6510">
      <c r="A6510" s="21">
        <f t="shared" si="2"/>
        <v>211</v>
      </c>
      <c r="B6510" s="21" t="s">
        <v>35</v>
      </c>
      <c r="C6510" s="23">
        <v>427923.0</v>
      </c>
      <c r="D6510" s="26">
        <f t="shared" si="1"/>
        <v>30048.38333</v>
      </c>
      <c r="E6510" s="37"/>
    </row>
    <row r="6511">
      <c r="A6511" s="21">
        <f t="shared" si="2"/>
        <v>211</v>
      </c>
      <c r="B6511" s="21" t="s">
        <v>227</v>
      </c>
      <c r="C6511" s="23">
        <v>680531.0</v>
      </c>
      <c r="D6511" s="26">
        <f t="shared" si="1"/>
        <v>47786.29884</v>
      </c>
      <c r="E6511" s="37"/>
    </row>
    <row r="6512">
      <c r="A6512" s="21">
        <f t="shared" si="2"/>
        <v>211</v>
      </c>
      <c r="B6512" s="21" t="s">
        <v>423</v>
      </c>
      <c r="C6512" s="23">
        <v>658279.0</v>
      </c>
      <c r="D6512" s="26">
        <f t="shared" si="1"/>
        <v>46223.78262</v>
      </c>
      <c r="E6512" s="37"/>
    </row>
    <row r="6513">
      <c r="A6513" s="21">
        <f t="shared" si="2"/>
        <v>212</v>
      </c>
      <c r="B6513" s="21" t="s">
        <v>15</v>
      </c>
      <c r="C6513" s="23">
        <v>298429.0</v>
      </c>
      <c r="D6513" s="26">
        <f t="shared" si="1"/>
        <v>21211.80179</v>
      </c>
      <c r="E6513" s="37"/>
    </row>
    <row r="6514">
      <c r="A6514" s="21">
        <f t="shared" si="2"/>
        <v>212</v>
      </c>
      <c r="B6514" s="21" t="s">
        <v>493</v>
      </c>
      <c r="C6514" s="23">
        <v>106905.0</v>
      </c>
      <c r="D6514" s="26">
        <f t="shared" si="1"/>
        <v>7598.616991</v>
      </c>
      <c r="E6514" s="37"/>
    </row>
    <row r="6515">
      <c r="A6515" s="21">
        <f t="shared" si="2"/>
        <v>212</v>
      </c>
      <c r="B6515" s="21" t="s">
        <v>767</v>
      </c>
      <c r="C6515" s="23">
        <v>64384.0</v>
      </c>
      <c r="D6515" s="26">
        <f t="shared" si="1"/>
        <v>4576.300045</v>
      </c>
      <c r="E6515" s="37"/>
    </row>
    <row r="6516">
      <c r="A6516" s="21">
        <f t="shared" si="2"/>
        <v>212</v>
      </c>
      <c r="B6516" s="21" t="s">
        <v>435</v>
      </c>
      <c r="C6516" s="23">
        <v>111952.0</v>
      </c>
      <c r="D6516" s="26">
        <f t="shared" si="1"/>
        <v>7957.348761</v>
      </c>
      <c r="E6516" s="37"/>
    </row>
    <row r="6517">
      <c r="A6517" s="21">
        <f t="shared" si="2"/>
        <v>212</v>
      </c>
      <c r="B6517" s="21" t="s">
        <v>612</v>
      </c>
      <c r="C6517" s="23">
        <v>335432.0</v>
      </c>
      <c r="D6517" s="26">
        <f t="shared" si="1"/>
        <v>23841.90912</v>
      </c>
      <c r="E6517" s="37"/>
    </row>
    <row r="6518">
      <c r="A6518" s="21">
        <f t="shared" si="2"/>
        <v>212</v>
      </c>
      <c r="B6518" s="21" t="s">
        <v>656</v>
      </c>
      <c r="C6518" s="23">
        <v>1033252.0</v>
      </c>
      <c r="D6518" s="26">
        <f t="shared" si="1"/>
        <v>73441.71183</v>
      </c>
      <c r="E6518" s="37"/>
    </row>
    <row r="6519">
      <c r="A6519" s="21">
        <f t="shared" si="2"/>
        <v>212</v>
      </c>
      <c r="B6519" s="21" t="s">
        <v>432</v>
      </c>
      <c r="C6519" s="23">
        <v>979879.0</v>
      </c>
      <c r="D6519" s="26">
        <f t="shared" si="1"/>
        <v>69648.05405</v>
      </c>
      <c r="E6519" s="37"/>
    </row>
    <row r="6520">
      <c r="A6520" s="21">
        <f t="shared" si="2"/>
        <v>212</v>
      </c>
      <c r="B6520" s="21" t="s">
        <v>35</v>
      </c>
      <c r="C6520" s="23">
        <v>31530.0</v>
      </c>
      <c r="D6520" s="26">
        <f t="shared" si="1"/>
        <v>2241.096242</v>
      </c>
      <c r="E6520" s="37"/>
    </row>
    <row r="6521">
      <c r="A6521" s="21">
        <f t="shared" si="2"/>
        <v>212</v>
      </c>
      <c r="B6521" s="21" t="s">
        <v>227</v>
      </c>
      <c r="C6521" s="23">
        <v>567411.0</v>
      </c>
      <c r="D6521" s="26">
        <f t="shared" si="1"/>
        <v>40330.56326</v>
      </c>
      <c r="E6521" s="37"/>
    </row>
    <row r="6522">
      <c r="A6522" s="21">
        <f t="shared" si="2"/>
        <v>212</v>
      </c>
      <c r="B6522" s="21" t="s">
        <v>423</v>
      </c>
      <c r="C6522" s="23">
        <v>665130.0</v>
      </c>
      <c r="D6522" s="26">
        <f t="shared" si="1"/>
        <v>47276.25573</v>
      </c>
      <c r="E6522" s="37"/>
    </row>
    <row r="6523">
      <c r="A6523" s="21">
        <f t="shared" si="2"/>
        <v>213</v>
      </c>
      <c r="B6523" s="21" t="s">
        <v>15</v>
      </c>
      <c r="C6523" s="23">
        <v>298804.0</v>
      </c>
      <c r="D6523" s="26">
        <f t="shared" si="1"/>
        <v>21493.35398</v>
      </c>
      <c r="E6523" s="37"/>
    </row>
    <row r="6524">
      <c r="A6524" s="21">
        <f t="shared" si="2"/>
        <v>213</v>
      </c>
      <c r="B6524" s="21" t="s">
        <v>493</v>
      </c>
      <c r="C6524" s="23">
        <v>43386.0</v>
      </c>
      <c r="D6524" s="26">
        <f t="shared" si="1"/>
        <v>3120.810484</v>
      </c>
      <c r="E6524" s="37"/>
    </row>
    <row r="6525">
      <c r="A6525" s="21">
        <f t="shared" si="2"/>
        <v>213</v>
      </c>
      <c r="B6525" s="21" t="s">
        <v>767</v>
      </c>
      <c r="C6525" s="23">
        <v>273510.0</v>
      </c>
      <c r="D6525" s="26">
        <f t="shared" si="1"/>
        <v>19673.9242</v>
      </c>
      <c r="E6525" s="37"/>
    </row>
    <row r="6526">
      <c r="A6526" s="21">
        <f t="shared" si="2"/>
        <v>213</v>
      </c>
      <c r="B6526" s="21" t="s">
        <v>612</v>
      </c>
      <c r="C6526" s="23">
        <v>393269.0</v>
      </c>
      <c r="D6526" s="26">
        <f t="shared" si="1"/>
        <v>28288.34228</v>
      </c>
      <c r="E6526" s="37"/>
    </row>
    <row r="6527">
      <c r="A6527" s="21">
        <f t="shared" si="2"/>
        <v>213</v>
      </c>
      <c r="B6527" s="21" t="s">
        <v>656</v>
      </c>
      <c r="C6527" s="23">
        <v>930167.0</v>
      </c>
      <c r="D6527" s="26">
        <f t="shared" si="1"/>
        <v>66908.10228</v>
      </c>
      <c r="E6527" s="37"/>
    </row>
    <row r="6528">
      <c r="A6528" s="21">
        <f t="shared" si="2"/>
        <v>213</v>
      </c>
      <c r="B6528" s="21" t="s">
        <v>432</v>
      </c>
      <c r="C6528" s="23">
        <v>1015190.0</v>
      </c>
      <c r="D6528" s="26">
        <f t="shared" si="1"/>
        <v>73023.91544</v>
      </c>
      <c r="E6528" s="37"/>
    </row>
    <row r="6529">
      <c r="A6529" s="21">
        <f t="shared" si="2"/>
        <v>213</v>
      </c>
      <c r="B6529" s="21" t="s">
        <v>158</v>
      </c>
      <c r="C6529" s="23">
        <v>271.0</v>
      </c>
      <c r="D6529" s="26">
        <f t="shared" si="1"/>
        <v>19.49337669</v>
      </c>
      <c r="E6529" s="37"/>
    </row>
    <row r="6530">
      <c r="A6530" s="21">
        <f t="shared" si="2"/>
        <v>213</v>
      </c>
      <c r="B6530" s="21" t="s">
        <v>227</v>
      </c>
      <c r="C6530" s="23">
        <v>474760.0</v>
      </c>
      <c r="D6530" s="26">
        <f t="shared" si="1"/>
        <v>34150.09416</v>
      </c>
      <c r="E6530" s="37"/>
    </row>
    <row r="6531">
      <c r="A6531" s="21">
        <f t="shared" si="2"/>
        <v>213</v>
      </c>
      <c r="B6531" s="21" t="s">
        <v>423</v>
      </c>
      <c r="C6531" s="23">
        <v>764947.0</v>
      </c>
      <c r="D6531" s="26">
        <f t="shared" si="1"/>
        <v>55023.61631</v>
      </c>
      <c r="E6531" s="37"/>
    </row>
    <row r="6532">
      <c r="A6532" s="21">
        <f t="shared" si="2"/>
        <v>214</v>
      </c>
      <c r="B6532" s="21" t="s">
        <v>15</v>
      </c>
      <c r="C6532" s="23">
        <v>333476.0</v>
      </c>
      <c r="D6532" s="26">
        <f t="shared" si="1"/>
        <v>24269.59887</v>
      </c>
      <c r="E6532" s="37"/>
    </row>
    <row r="6533">
      <c r="A6533" s="21">
        <f t="shared" si="2"/>
        <v>214</v>
      </c>
      <c r="B6533" s="21" t="s">
        <v>767</v>
      </c>
      <c r="C6533" s="23">
        <v>346860.0</v>
      </c>
      <c r="D6533" s="26">
        <f t="shared" si="1"/>
        <v>25243.65491</v>
      </c>
      <c r="E6533" s="37"/>
    </row>
    <row r="6534">
      <c r="A6534" s="21">
        <f t="shared" si="2"/>
        <v>214</v>
      </c>
      <c r="B6534" s="21" t="s">
        <v>612</v>
      </c>
      <c r="C6534" s="23">
        <v>464337.0</v>
      </c>
      <c r="D6534" s="26">
        <f t="shared" si="1"/>
        <v>33793.35464</v>
      </c>
      <c r="E6534" s="37"/>
    </row>
    <row r="6535">
      <c r="A6535" s="21">
        <f t="shared" si="2"/>
        <v>214</v>
      </c>
      <c r="B6535" s="21" t="s">
        <v>656</v>
      </c>
      <c r="C6535" s="23">
        <v>753435.0</v>
      </c>
      <c r="D6535" s="26">
        <f t="shared" si="1"/>
        <v>54833.22706</v>
      </c>
      <c r="E6535" s="37"/>
    </row>
    <row r="6536">
      <c r="A6536" s="21">
        <f t="shared" si="2"/>
        <v>214</v>
      </c>
      <c r="B6536" s="21" t="s">
        <v>432</v>
      </c>
      <c r="C6536" s="23">
        <v>1041208.0</v>
      </c>
      <c r="D6536" s="26">
        <f t="shared" si="1"/>
        <v>75776.66909</v>
      </c>
      <c r="E6536" s="37"/>
    </row>
    <row r="6537">
      <c r="A6537" s="21">
        <f t="shared" si="2"/>
        <v>214</v>
      </c>
      <c r="B6537" s="21" t="s">
        <v>158</v>
      </c>
      <c r="C6537" s="23">
        <v>48886.0</v>
      </c>
      <c r="D6537" s="26">
        <f t="shared" si="1"/>
        <v>3557.80809</v>
      </c>
      <c r="E6537" s="37"/>
    </row>
    <row r="6538">
      <c r="A6538" s="21">
        <f t="shared" si="2"/>
        <v>214</v>
      </c>
      <c r="B6538" s="21" t="s">
        <v>227</v>
      </c>
      <c r="C6538" s="23">
        <v>213161.0</v>
      </c>
      <c r="D6538" s="26">
        <f t="shared" si="1"/>
        <v>15513.35618</v>
      </c>
      <c r="E6538" s="37"/>
    </row>
    <row r="6539">
      <c r="A6539" s="21">
        <f t="shared" si="2"/>
        <v>214</v>
      </c>
      <c r="B6539" s="21" t="s">
        <v>423</v>
      </c>
      <c r="C6539" s="23">
        <v>992941.0</v>
      </c>
      <c r="D6539" s="26">
        <f t="shared" si="1"/>
        <v>72263.91037</v>
      </c>
      <c r="E6539" s="37"/>
    </row>
    <row r="6540">
      <c r="A6540" s="21">
        <f t="shared" si="2"/>
        <v>215</v>
      </c>
      <c r="B6540" s="21" t="s">
        <v>15</v>
      </c>
      <c r="C6540" s="23">
        <v>369409.0</v>
      </c>
      <c r="D6540" s="26">
        <f t="shared" si="1"/>
        <v>27194.6516</v>
      </c>
      <c r="E6540" s="37"/>
    </row>
    <row r="6541">
      <c r="A6541" s="21">
        <f t="shared" si="2"/>
        <v>215</v>
      </c>
      <c r="B6541" s="21" t="s">
        <v>767</v>
      </c>
      <c r="C6541" s="23">
        <v>397332.0</v>
      </c>
      <c r="D6541" s="26">
        <f t="shared" si="1"/>
        <v>29250.2492</v>
      </c>
      <c r="E6541" s="37"/>
    </row>
    <row r="6542">
      <c r="A6542" s="21">
        <f t="shared" si="2"/>
        <v>215</v>
      </c>
      <c r="B6542" s="21" t="s">
        <v>612</v>
      </c>
      <c r="C6542" s="23">
        <v>385416.0</v>
      </c>
      <c r="D6542" s="26">
        <f t="shared" si="1"/>
        <v>28373.03325</v>
      </c>
      <c r="E6542" s="37"/>
    </row>
    <row r="6543">
      <c r="A6543" s="21">
        <f t="shared" si="2"/>
        <v>215</v>
      </c>
      <c r="B6543" s="21" t="s">
        <v>656</v>
      </c>
      <c r="C6543" s="23">
        <v>617631.0</v>
      </c>
      <c r="D6543" s="26">
        <f t="shared" si="1"/>
        <v>45467.92271</v>
      </c>
      <c r="E6543" s="37"/>
    </row>
    <row r="6544">
      <c r="A6544" s="21">
        <f t="shared" si="2"/>
        <v>215</v>
      </c>
      <c r="B6544" s="21" t="s">
        <v>432</v>
      </c>
      <c r="C6544" s="23">
        <v>942336.0</v>
      </c>
      <c r="D6544" s="26">
        <f t="shared" si="1"/>
        <v>69371.61576</v>
      </c>
      <c r="E6544" s="37"/>
    </row>
    <row r="6545">
      <c r="A6545" s="21">
        <f t="shared" si="2"/>
        <v>215</v>
      </c>
      <c r="B6545" s="21" t="s">
        <v>158</v>
      </c>
      <c r="C6545" s="23">
        <v>96511.0</v>
      </c>
      <c r="D6545" s="26">
        <f t="shared" si="1"/>
        <v>7104.816125</v>
      </c>
      <c r="E6545" s="37"/>
    </row>
    <row r="6546">
      <c r="A6546" s="21">
        <f t="shared" si="2"/>
        <v>215</v>
      </c>
      <c r="B6546" s="21" t="s">
        <v>227</v>
      </c>
      <c r="C6546" s="23">
        <v>13188.0</v>
      </c>
      <c r="D6546" s="26">
        <f t="shared" si="1"/>
        <v>970.8563279</v>
      </c>
      <c r="E6546" s="37"/>
    </row>
    <row r="6547">
      <c r="A6547" s="21">
        <f t="shared" si="2"/>
        <v>215</v>
      </c>
      <c r="B6547" s="21" t="s">
        <v>423</v>
      </c>
      <c r="C6547" s="23">
        <v>1372481.0</v>
      </c>
      <c r="D6547" s="26">
        <f t="shared" si="1"/>
        <v>101037.448</v>
      </c>
      <c r="E6547" s="37"/>
    </row>
    <row r="6548">
      <c r="A6548" s="21">
        <f t="shared" si="2"/>
        <v>216</v>
      </c>
      <c r="B6548" s="21" t="s">
        <v>15</v>
      </c>
      <c r="C6548" s="23">
        <v>569637.0</v>
      </c>
      <c r="D6548" s="26">
        <f t="shared" si="1"/>
        <v>42408.10058</v>
      </c>
      <c r="E6548" s="37"/>
    </row>
    <row r="6549">
      <c r="A6549" s="21">
        <f t="shared" si="2"/>
        <v>216</v>
      </c>
      <c r="B6549" s="21" t="s">
        <v>767</v>
      </c>
      <c r="C6549" s="23">
        <v>459726.0</v>
      </c>
      <c r="D6549" s="26">
        <f t="shared" si="1"/>
        <v>34225.49176</v>
      </c>
      <c r="E6549" s="37"/>
    </row>
    <row r="6550">
      <c r="A6550" s="21">
        <f t="shared" si="2"/>
        <v>216</v>
      </c>
      <c r="B6550" s="21" t="s">
        <v>612</v>
      </c>
      <c r="C6550" s="23">
        <v>223800.0</v>
      </c>
      <c r="D6550" s="26">
        <f t="shared" si="1"/>
        <v>16661.37015</v>
      </c>
      <c r="E6550" s="37"/>
    </row>
    <row r="6551">
      <c r="A6551" s="21">
        <f t="shared" si="2"/>
        <v>216</v>
      </c>
      <c r="B6551" s="21" t="s">
        <v>656</v>
      </c>
      <c r="C6551" s="23">
        <v>602144.0</v>
      </c>
      <c r="D6551" s="26">
        <f t="shared" si="1"/>
        <v>44828.16832</v>
      </c>
      <c r="E6551" s="37"/>
    </row>
    <row r="6552">
      <c r="A6552" s="21">
        <f t="shared" si="2"/>
        <v>216</v>
      </c>
      <c r="B6552" s="21" t="s">
        <v>137</v>
      </c>
      <c r="C6552" s="23">
        <v>3108.0</v>
      </c>
      <c r="D6552" s="26">
        <f t="shared" si="1"/>
        <v>231.3831029</v>
      </c>
      <c r="E6552" s="37"/>
    </row>
    <row r="6553">
      <c r="A6553" s="21">
        <f t="shared" si="2"/>
        <v>216</v>
      </c>
      <c r="B6553" s="21" t="s">
        <v>432</v>
      </c>
      <c r="C6553" s="23">
        <v>700196.0</v>
      </c>
      <c r="D6553" s="26">
        <f t="shared" si="1"/>
        <v>52127.9032</v>
      </c>
      <c r="E6553" s="37"/>
    </row>
    <row r="6554">
      <c r="A6554" s="21">
        <f t="shared" si="2"/>
        <v>216</v>
      </c>
      <c r="B6554" s="21" t="s">
        <v>158</v>
      </c>
      <c r="C6554" s="23">
        <v>41166.0</v>
      </c>
      <c r="D6554" s="26">
        <f t="shared" si="1"/>
        <v>3064.7094</v>
      </c>
      <c r="E6554" s="37"/>
    </row>
    <row r="6555">
      <c r="A6555" s="21">
        <f t="shared" si="2"/>
        <v>216</v>
      </c>
      <c r="B6555" s="21" t="s">
        <v>423</v>
      </c>
      <c r="C6555" s="23">
        <v>1594527.0</v>
      </c>
      <c r="D6555" s="26">
        <f t="shared" si="1"/>
        <v>118708.6889</v>
      </c>
      <c r="E6555" s="37"/>
    </row>
    <row r="6556">
      <c r="A6556" s="21">
        <f t="shared" si="2"/>
        <v>217</v>
      </c>
      <c r="B6556" s="21" t="s">
        <v>15</v>
      </c>
      <c r="C6556" s="23">
        <v>686111.0</v>
      </c>
      <c r="D6556" s="26">
        <f t="shared" si="1"/>
        <v>51643.42395</v>
      </c>
      <c r="E6556" s="37"/>
    </row>
    <row r="6557">
      <c r="A6557" s="21">
        <f t="shared" si="2"/>
        <v>217</v>
      </c>
      <c r="B6557" s="21" t="s">
        <v>767</v>
      </c>
      <c r="C6557" s="23">
        <v>478527.0</v>
      </c>
      <c r="D6557" s="26">
        <f t="shared" si="1"/>
        <v>36018.62196</v>
      </c>
      <c r="E6557" s="37"/>
    </row>
    <row r="6558">
      <c r="A6558" s="21">
        <f t="shared" si="2"/>
        <v>217</v>
      </c>
      <c r="B6558" s="21" t="s">
        <v>612</v>
      </c>
      <c r="C6558" s="23">
        <v>3189.0</v>
      </c>
      <c r="D6558" s="26">
        <f t="shared" si="1"/>
        <v>240.0353281</v>
      </c>
      <c r="E6558" s="37"/>
    </row>
    <row r="6559">
      <c r="A6559" s="21">
        <f t="shared" si="2"/>
        <v>217</v>
      </c>
      <c r="B6559" s="21" t="s">
        <v>656</v>
      </c>
      <c r="C6559" s="23">
        <v>722919.0</v>
      </c>
      <c r="D6559" s="26">
        <f t="shared" si="1"/>
        <v>54413.95401</v>
      </c>
      <c r="E6559" s="37"/>
    </row>
    <row r="6560">
      <c r="A6560" s="21">
        <f t="shared" si="2"/>
        <v>217</v>
      </c>
      <c r="B6560" s="21" t="s">
        <v>137</v>
      </c>
      <c r="C6560" s="23">
        <v>98928.0</v>
      </c>
      <c r="D6560" s="26">
        <f t="shared" si="1"/>
        <v>7446.288785</v>
      </c>
      <c r="E6560" s="37"/>
    </row>
    <row r="6561">
      <c r="A6561" s="21">
        <f t="shared" si="2"/>
        <v>217</v>
      </c>
      <c r="B6561" s="21" t="s">
        <v>432</v>
      </c>
      <c r="C6561" s="23">
        <v>442695.0</v>
      </c>
      <c r="D6561" s="26">
        <f t="shared" si="1"/>
        <v>33321.55521</v>
      </c>
      <c r="E6561" s="37"/>
    </row>
    <row r="6562">
      <c r="A6562" s="21">
        <f t="shared" si="2"/>
        <v>217</v>
      </c>
      <c r="B6562" s="21" t="s">
        <v>652</v>
      </c>
      <c r="C6562" s="23">
        <v>16750.0</v>
      </c>
      <c r="D6562" s="26">
        <f t="shared" si="1"/>
        <v>1260.768813</v>
      </c>
      <c r="E6562" s="37"/>
    </row>
    <row r="6563">
      <c r="A6563" s="21">
        <f t="shared" si="2"/>
        <v>217</v>
      </c>
      <c r="B6563" s="21" t="s">
        <v>423</v>
      </c>
      <c r="C6563" s="23">
        <v>1709138.0</v>
      </c>
      <c r="D6563" s="26">
        <f t="shared" si="1"/>
        <v>128646.4411</v>
      </c>
      <c r="E6563" s="37"/>
    </row>
    <row r="6564">
      <c r="A6564" s="21">
        <f t="shared" si="2"/>
        <v>217</v>
      </c>
      <c r="B6564" s="21" t="s">
        <v>908</v>
      </c>
      <c r="C6564" s="23">
        <v>5087.0</v>
      </c>
      <c r="D6564" s="26">
        <f t="shared" si="1"/>
        <v>382.8973703</v>
      </c>
      <c r="E6564" s="37"/>
    </row>
    <row r="6565">
      <c r="A6565" s="21">
        <f t="shared" si="2"/>
        <v>217</v>
      </c>
      <c r="B6565" s="21" t="s">
        <v>126</v>
      </c>
      <c r="C6565" s="23">
        <v>9437.0</v>
      </c>
      <c r="D6565" s="26">
        <f t="shared" si="1"/>
        <v>710.3209128</v>
      </c>
      <c r="E6565" s="37"/>
    </row>
    <row r="6566">
      <c r="A6566" s="21">
        <f t="shared" si="2"/>
        <v>217</v>
      </c>
      <c r="B6566" s="21" t="s">
        <v>703</v>
      </c>
      <c r="C6566" s="23">
        <v>21523.0</v>
      </c>
      <c r="D6566" s="26">
        <f t="shared" si="1"/>
        <v>1620.031473</v>
      </c>
      <c r="E6566" s="37"/>
    </row>
    <row r="6567">
      <c r="A6567" s="21">
        <f t="shared" si="2"/>
        <v>218</v>
      </c>
      <c r="B6567" s="21" t="s">
        <v>15</v>
      </c>
      <c r="C6567" s="23">
        <v>884539.0</v>
      </c>
      <c r="D6567" s="26">
        <f t="shared" si="1"/>
        <v>67297.95879</v>
      </c>
      <c r="E6567" s="37"/>
    </row>
    <row r="6568">
      <c r="A6568" s="21">
        <f t="shared" si="2"/>
        <v>218</v>
      </c>
      <c r="B6568" s="21" t="s">
        <v>767</v>
      </c>
      <c r="C6568" s="23">
        <v>498799.0</v>
      </c>
      <c r="D6568" s="26">
        <f t="shared" si="1"/>
        <v>37949.88638</v>
      </c>
      <c r="E6568" s="37"/>
    </row>
    <row r="6569">
      <c r="A6569" s="21">
        <f t="shared" si="2"/>
        <v>218</v>
      </c>
      <c r="B6569" s="21" t="s">
        <v>656</v>
      </c>
      <c r="C6569" s="23">
        <v>699005.0</v>
      </c>
      <c r="D6569" s="26">
        <f t="shared" si="1"/>
        <v>53182.06397</v>
      </c>
      <c r="E6569" s="37"/>
    </row>
    <row r="6570">
      <c r="A6570" s="21">
        <f t="shared" si="2"/>
        <v>218</v>
      </c>
      <c r="B6570" s="21" t="s">
        <v>137</v>
      </c>
      <c r="C6570" s="23">
        <v>103957.0</v>
      </c>
      <c r="D6570" s="26">
        <f t="shared" si="1"/>
        <v>7909.310841</v>
      </c>
      <c r="E6570" s="37"/>
    </row>
    <row r="6571">
      <c r="A6571" s="21">
        <f t="shared" si="2"/>
        <v>218</v>
      </c>
      <c r="B6571" s="21" t="s">
        <v>432</v>
      </c>
      <c r="C6571" s="23">
        <v>224985.0</v>
      </c>
      <c r="D6571" s="26">
        <f t="shared" si="1"/>
        <v>17117.42643</v>
      </c>
      <c r="E6571" s="37"/>
    </row>
    <row r="6572">
      <c r="A6572" s="21">
        <f t="shared" si="2"/>
        <v>218</v>
      </c>
      <c r="B6572" s="21" t="s">
        <v>652</v>
      </c>
      <c r="C6572" s="23">
        <v>4867.0</v>
      </c>
      <c r="D6572" s="26">
        <f t="shared" si="1"/>
        <v>370.2936393</v>
      </c>
      <c r="E6572" s="37"/>
    </row>
    <row r="6573">
      <c r="A6573" s="21">
        <f t="shared" si="2"/>
        <v>218</v>
      </c>
      <c r="B6573" s="21" t="s">
        <v>423</v>
      </c>
      <c r="C6573" s="23">
        <v>1639198.0</v>
      </c>
      <c r="D6573" s="26">
        <f t="shared" si="1"/>
        <v>124714.3195</v>
      </c>
      <c r="E6573" s="37"/>
    </row>
    <row r="6574">
      <c r="A6574" s="21">
        <f t="shared" si="2"/>
        <v>218</v>
      </c>
      <c r="B6574" s="21" t="s">
        <v>908</v>
      </c>
      <c r="C6574" s="23">
        <v>70749.0</v>
      </c>
      <c r="D6574" s="26">
        <f t="shared" si="1"/>
        <v>5382.762418</v>
      </c>
      <c r="E6574" s="37"/>
    </row>
    <row r="6575">
      <c r="A6575" s="21">
        <f t="shared" si="2"/>
        <v>218</v>
      </c>
      <c r="B6575" s="21" t="s">
        <v>126</v>
      </c>
      <c r="C6575" s="23">
        <v>615.0</v>
      </c>
      <c r="D6575" s="26">
        <f t="shared" si="1"/>
        <v>46.79075163</v>
      </c>
      <c r="E6575" s="37"/>
    </row>
    <row r="6576">
      <c r="A6576" s="21">
        <f t="shared" si="2"/>
        <v>218</v>
      </c>
      <c r="B6576" s="21" t="s">
        <v>703</v>
      </c>
      <c r="C6576" s="23">
        <v>67590.0</v>
      </c>
      <c r="D6576" s="26">
        <f t="shared" si="1"/>
        <v>5142.417728</v>
      </c>
      <c r="E6576" s="37"/>
    </row>
    <row r="6577">
      <c r="A6577" s="21">
        <f t="shared" si="2"/>
        <v>219</v>
      </c>
      <c r="B6577" s="21" t="s">
        <v>15</v>
      </c>
      <c r="C6577" s="23">
        <v>1343753.0</v>
      </c>
      <c r="D6577" s="26">
        <f t="shared" si="1"/>
        <v>103314.601</v>
      </c>
      <c r="E6577" s="37"/>
    </row>
    <row r="6578">
      <c r="A6578" s="21">
        <f t="shared" si="2"/>
        <v>219</v>
      </c>
      <c r="B6578" s="21" t="s">
        <v>767</v>
      </c>
      <c r="C6578" s="23">
        <v>535240.0</v>
      </c>
      <c r="D6578" s="26">
        <f t="shared" si="1"/>
        <v>41151.98777</v>
      </c>
      <c r="E6578" s="37"/>
    </row>
    <row r="6579">
      <c r="A6579" s="21">
        <f t="shared" si="2"/>
        <v>219</v>
      </c>
      <c r="B6579" s="21" t="s">
        <v>656</v>
      </c>
      <c r="C6579" s="23">
        <v>372457.0</v>
      </c>
      <c r="D6579" s="26">
        <f t="shared" si="1"/>
        <v>28636.39846</v>
      </c>
      <c r="E6579" s="37"/>
    </row>
    <row r="6580">
      <c r="A6580" s="21">
        <f t="shared" si="2"/>
        <v>219</v>
      </c>
      <c r="B6580" s="21" t="s">
        <v>137</v>
      </c>
      <c r="C6580" s="23">
        <v>157191.0</v>
      </c>
      <c r="D6580" s="26">
        <f t="shared" si="1"/>
        <v>12085.64777</v>
      </c>
      <c r="E6580" s="37"/>
    </row>
    <row r="6581">
      <c r="A6581" s="21">
        <f t="shared" si="2"/>
        <v>219</v>
      </c>
      <c r="B6581" s="21" t="s">
        <v>432</v>
      </c>
      <c r="C6581" s="23">
        <v>3162.0</v>
      </c>
      <c r="D6581" s="26">
        <f t="shared" si="1"/>
        <v>243.1107267</v>
      </c>
      <c r="E6581" s="37"/>
    </row>
    <row r="6582">
      <c r="A6582" s="21">
        <f t="shared" si="2"/>
        <v>219</v>
      </c>
      <c r="B6582" s="21" t="s">
        <v>652</v>
      </c>
      <c r="C6582" s="23">
        <v>35645.0</v>
      </c>
      <c r="D6582" s="26">
        <f t="shared" si="1"/>
        <v>2740.569846</v>
      </c>
      <c r="E6582" s="37"/>
    </row>
    <row r="6583">
      <c r="A6583" s="21">
        <f t="shared" si="2"/>
        <v>219</v>
      </c>
      <c r="B6583" s="21" t="s">
        <v>423</v>
      </c>
      <c r="C6583" s="23">
        <v>1571616.0</v>
      </c>
      <c r="D6583" s="26">
        <f t="shared" si="1"/>
        <v>120833.8734</v>
      </c>
      <c r="E6583" s="37"/>
    </row>
    <row r="6584">
      <c r="A6584" s="21">
        <f t="shared" si="2"/>
        <v>219</v>
      </c>
      <c r="B6584" s="21" t="s">
        <v>908</v>
      </c>
      <c r="C6584" s="23">
        <v>114267.0</v>
      </c>
      <c r="D6584" s="26">
        <f t="shared" si="1"/>
        <v>8785.431184</v>
      </c>
      <c r="E6584" s="37"/>
    </row>
    <row r="6585">
      <c r="A6585" s="21">
        <f t="shared" si="2"/>
        <v>219</v>
      </c>
      <c r="B6585" s="21" t="s">
        <v>703</v>
      </c>
      <c r="C6585" s="23">
        <v>60973.0</v>
      </c>
      <c r="D6585" s="26">
        <f t="shared" si="1"/>
        <v>4687.915983</v>
      </c>
      <c r="E6585" s="37"/>
    </row>
    <row r="6586">
      <c r="A6586" s="21">
        <f t="shared" si="2"/>
        <v>220</v>
      </c>
      <c r="B6586" s="21" t="s">
        <v>15</v>
      </c>
      <c r="C6586" s="23">
        <v>1252057.0</v>
      </c>
      <c r="D6586" s="26">
        <f t="shared" si="1"/>
        <v>97255.83275</v>
      </c>
      <c r="E6586" s="37"/>
    </row>
    <row r="6587">
      <c r="A6587" s="21">
        <f t="shared" si="2"/>
        <v>220</v>
      </c>
      <c r="B6587" s="21" t="s">
        <v>767</v>
      </c>
      <c r="C6587" s="23">
        <v>607338.0</v>
      </c>
      <c r="D6587" s="26">
        <f t="shared" si="1"/>
        <v>47176.09737</v>
      </c>
      <c r="E6587" s="37"/>
    </row>
    <row r="6588">
      <c r="A6588" s="21">
        <f t="shared" si="2"/>
        <v>220</v>
      </c>
      <c r="B6588" s="21" t="s">
        <v>656</v>
      </c>
      <c r="C6588" s="23">
        <v>194951.0</v>
      </c>
      <c r="D6588" s="26">
        <f t="shared" si="1"/>
        <v>15143.17787</v>
      </c>
      <c r="E6588" s="37"/>
    </row>
    <row r="6589">
      <c r="A6589" s="21">
        <f t="shared" si="2"/>
        <v>220</v>
      </c>
      <c r="B6589" s="21" t="s">
        <v>137</v>
      </c>
      <c r="C6589" s="23">
        <v>119345.0</v>
      </c>
      <c r="D6589" s="26">
        <f t="shared" si="1"/>
        <v>9270.342612</v>
      </c>
      <c r="E6589" s="37"/>
    </row>
    <row r="6590">
      <c r="A6590" s="21">
        <f t="shared" si="2"/>
        <v>220</v>
      </c>
      <c r="B6590" s="21" t="s">
        <v>652</v>
      </c>
      <c r="C6590" s="23">
        <v>101988.0</v>
      </c>
      <c r="D6590" s="26">
        <f t="shared" si="1"/>
        <v>7922.105679</v>
      </c>
      <c r="E6590" s="37"/>
    </row>
    <row r="6591">
      <c r="A6591" s="21">
        <f t="shared" si="2"/>
        <v>220</v>
      </c>
      <c r="B6591" s="21" t="s">
        <v>423</v>
      </c>
      <c r="C6591" s="23">
        <v>1690935.0</v>
      </c>
      <c r="D6591" s="26">
        <f t="shared" si="1"/>
        <v>131346.4895</v>
      </c>
      <c r="E6591" s="37"/>
    </row>
    <row r="6592">
      <c r="A6592" s="21">
        <f t="shared" si="2"/>
        <v>220</v>
      </c>
      <c r="B6592" s="21" t="s">
        <v>908</v>
      </c>
      <c r="C6592" s="23">
        <v>225876.0</v>
      </c>
      <c r="D6592" s="26">
        <f t="shared" si="1"/>
        <v>17545.33418</v>
      </c>
      <c r="E6592" s="37"/>
    </row>
    <row r="6593">
      <c r="A6593" s="21">
        <f t="shared" si="2"/>
        <v>220</v>
      </c>
      <c r="B6593" s="21" t="s">
        <v>703</v>
      </c>
      <c r="C6593" s="23">
        <v>1814.0</v>
      </c>
      <c r="D6593" s="26">
        <f t="shared" si="1"/>
        <v>140.9057899</v>
      </c>
      <c r="E6593" s="37"/>
    </row>
    <row r="6594">
      <c r="A6594" s="21">
        <f t="shared" si="2"/>
        <v>221</v>
      </c>
      <c r="B6594" s="21" t="s">
        <v>15</v>
      </c>
      <c r="C6594" s="23">
        <v>987628.0</v>
      </c>
      <c r="D6594" s="26">
        <f t="shared" si="1"/>
        <v>77486.32719</v>
      </c>
      <c r="E6594" s="37"/>
    </row>
    <row r="6595">
      <c r="A6595" s="21">
        <f t="shared" si="2"/>
        <v>221</v>
      </c>
      <c r="B6595" s="21" t="s">
        <v>767</v>
      </c>
      <c r="C6595" s="23">
        <v>658264.0</v>
      </c>
      <c r="D6595" s="26">
        <f t="shared" si="1"/>
        <v>51645.41678</v>
      </c>
      <c r="E6595" s="37"/>
    </row>
    <row r="6596">
      <c r="A6596" s="21">
        <f t="shared" si="2"/>
        <v>221</v>
      </c>
      <c r="B6596" s="21" t="s">
        <v>656</v>
      </c>
      <c r="C6596" s="23">
        <v>5866.0</v>
      </c>
      <c r="D6596" s="26">
        <f t="shared" si="1"/>
        <v>460.2287453</v>
      </c>
      <c r="E6596" s="37"/>
    </row>
    <row r="6597">
      <c r="A6597" s="21">
        <f t="shared" si="2"/>
        <v>221</v>
      </c>
      <c r="B6597" s="21" t="s">
        <v>137</v>
      </c>
      <c r="C6597" s="23">
        <v>118948.0</v>
      </c>
      <c r="D6597" s="26">
        <f t="shared" si="1"/>
        <v>9332.302898</v>
      </c>
      <c r="E6597" s="37"/>
    </row>
    <row r="6598">
      <c r="A6598" s="21">
        <f t="shared" si="2"/>
        <v>221</v>
      </c>
      <c r="B6598" s="21" t="s">
        <v>652</v>
      </c>
      <c r="C6598" s="23">
        <v>268408.0</v>
      </c>
      <c r="D6598" s="26">
        <f t="shared" si="1"/>
        <v>21058.48569</v>
      </c>
      <c r="E6598" s="37"/>
    </row>
    <row r="6599">
      <c r="A6599" s="21">
        <f t="shared" si="2"/>
        <v>221</v>
      </c>
      <c r="B6599" s="21" t="s">
        <v>423</v>
      </c>
      <c r="C6599" s="23">
        <v>1836348.0</v>
      </c>
      <c r="D6599" s="26">
        <f t="shared" si="1"/>
        <v>144074.3498</v>
      </c>
      <c r="E6599" s="37"/>
    </row>
    <row r="6600">
      <c r="A6600" s="21">
        <f t="shared" si="2"/>
        <v>221</v>
      </c>
      <c r="B6600" s="21" t="s">
        <v>908</v>
      </c>
      <c r="C6600" s="23">
        <v>318842.0</v>
      </c>
      <c r="D6600" s="26">
        <f t="shared" si="1"/>
        <v>25015.38589</v>
      </c>
      <c r="E6600" s="37"/>
    </row>
    <row r="6601">
      <c r="A6601" s="21">
        <f t="shared" si="2"/>
        <v>222</v>
      </c>
      <c r="B6601" s="21" t="s">
        <v>15</v>
      </c>
      <c r="C6601" s="23">
        <v>981380.0</v>
      </c>
      <c r="D6601" s="26">
        <f t="shared" si="1"/>
        <v>77749.70105</v>
      </c>
      <c r="E6601" s="37"/>
    </row>
    <row r="6602">
      <c r="A6602" s="21">
        <f t="shared" si="2"/>
        <v>222</v>
      </c>
      <c r="B6602" s="21" t="s">
        <v>767</v>
      </c>
      <c r="C6602" s="23">
        <v>773902.0</v>
      </c>
      <c r="D6602" s="26">
        <f t="shared" si="1"/>
        <v>61312.28387</v>
      </c>
      <c r="E6602" s="37"/>
    </row>
    <row r="6603">
      <c r="A6603" s="21">
        <f t="shared" si="2"/>
        <v>222</v>
      </c>
      <c r="B6603" s="21" t="s">
        <v>137</v>
      </c>
      <c r="C6603" s="23">
        <v>98176.0</v>
      </c>
      <c r="D6603" s="26">
        <f t="shared" si="1"/>
        <v>7777.98065</v>
      </c>
      <c r="E6603" s="37"/>
    </row>
    <row r="6604">
      <c r="A6604" s="21">
        <f t="shared" si="2"/>
        <v>222</v>
      </c>
      <c r="B6604" s="21" t="s">
        <v>652</v>
      </c>
      <c r="C6604" s="23">
        <v>368409.0</v>
      </c>
      <c r="D6604" s="26">
        <f t="shared" si="1"/>
        <v>29187.15443</v>
      </c>
      <c r="E6604" s="37"/>
    </row>
    <row r="6605">
      <c r="A6605" s="21">
        <f t="shared" si="2"/>
        <v>222</v>
      </c>
      <c r="B6605" s="21" t="s">
        <v>423</v>
      </c>
      <c r="C6605" s="23">
        <v>1792116.0</v>
      </c>
      <c r="D6605" s="26">
        <f t="shared" si="1"/>
        <v>141980.1537</v>
      </c>
      <c r="E6605" s="37"/>
    </row>
    <row r="6606">
      <c r="A6606" s="21">
        <f t="shared" si="2"/>
        <v>222</v>
      </c>
      <c r="B6606" s="21" t="s">
        <v>908</v>
      </c>
      <c r="C6606" s="23">
        <v>180321.0</v>
      </c>
      <c r="D6606" s="26">
        <f t="shared" si="1"/>
        <v>14285.90744</v>
      </c>
      <c r="E6606" s="37"/>
    </row>
    <row r="6607">
      <c r="A6607" s="21">
        <f t="shared" si="2"/>
        <v>223</v>
      </c>
      <c r="B6607" s="21" t="s">
        <v>15</v>
      </c>
      <c r="C6607" s="23">
        <v>963325.0</v>
      </c>
      <c r="D6607" s="26">
        <f t="shared" si="1"/>
        <v>77046.48392</v>
      </c>
      <c r="E6607" s="37"/>
    </row>
    <row r="6608">
      <c r="A6608" s="21">
        <f t="shared" si="2"/>
        <v>223</v>
      </c>
      <c r="B6608" s="21" t="s">
        <v>767</v>
      </c>
      <c r="C6608" s="23">
        <v>977926.0</v>
      </c>
      <c r="D6608" s="26">
        <f t="shared" si="1"/>
        <v>78214.26812</v>
      </c>
      <c r="E6608" s="37"/>
    </row>
    <row r="6609">
      <c r="A6609" s="21">
        <f t="shared" si="2"/>
        <v>223</v>
      </c>
      <c r="B6609" s="21" t="s">
        <v>137</v>
      </c>
      <c r="C6609" s="23">
        <v>77633.0</v>
      </c>
      <c r="D6609" s="26">
        <f t="shared" si="1"/>
        <v>6209.067227</v>
      </c>
      <c r="E6609" s="37"/>
    </row>
    <row r="6610">
      <c r="A6610" s="21">
        <f t="shared" si="2"/>
        <v>223</v>
      </c>
      <c r="B6610" s="21" t="s">
        <v>652</v>
      </c>
      <c r="C6610" s="23">
        <v>395932.0</v>
      </c>
      <c r="D6610" s="26">
        <f t="shared" si="1"/>
        <v>31666.53878</v>
      </c>
      <c r="E6610" s="37"/>
    </row>
    <row r="6611">
      <c r="A6611" s="21">
        <f t="shared" si="2"/>
        <v>223</v>
      </c>
      <c r="B6611" s="21" t="s">
        <v>423</v>
      </c>
      <c r="C6611" s="23">
        <v>1779488.0</v>
      </c>
      <c r="D6611" s="26">
        <f t="shared" si="1"/>
        <v>142322.9892</v>
      </c>
      <c r="E6611" s="37"/>
    </row>
    <row r="6612">
      <c r="A6612" s="21">
        <f t="shared" si="2"/>
        <v>224</v>
      </c>
      <c r="B6612" s="21" t="s">
        <v>15</v>
      </c>
      <c r="C6612" s="23">
        <v>1208653.0</v>
      </c>
      <c r="D6612" s="26">
        <f t="shared" si="1"/>
        <v>97563.56202</v>
      </c>
      <c r="E6612" s="37"/>
    </row>
    <row r="6613">
      <c r="A6613" s="21">
        <f t="shared" si="2"/>
        <v>224</v>
      </c>
      <c r="B6613" s="21" t="s">
        <v>767</v>
      </c>
      <c r="C6613" s="23">
        <v>982298.0</v>
      </c>
      <c r="D6613" s="26">
        <f t="shared" si="1"/>
        <v>79291.98194</v>
      </c>
      <c r="E6613" s="37"/>
    </row>
    <row r="6614">
      <c r="A6614" s="21">
        <f t="shared" si="2"/>
        <v>224</v>
      </c>
      <c r="B6614" s="21" t="s">
        <v>137</v>
      </c>
      <c r="C6614" s="23">
        <v>14762.0</v>
      </c>
      <c r="D6614" s="26">
        <f t="shared" si="1"/>
        <v>1191.601976</v>
      </c>
      <c r="E6614" s="37"/>
    </row>
    <row r="6615">
      <c r="A6615" s="21">
        <f t="shared" si="2"/>
        <v>224</v>
      </c>
      <c r="B6615" s="21" t="s">
        <v>652</v>
      </c>
      <c r="C6615" s="23">
        <v>361282.0</v>
      </c>
      <c r="D6615" s="26">
        <f t="shared" si="1"/>
        <v>29163.00941</v>
      </c>
      <c r="E6615" s="37"/>
    </row>
    <row r="6616">
      <c r="A6616" s="21">
        <f t="shared" si="2"/>
        <v>224</v>
      </c>
      <c r="B6616" s="21" t="s">
        <v>423</v>
      </c>
      <c r="C6616" s="23">
        <v>1627309.0</v>
      </c>
      <c r="D6616" s="26">
        <f t="shared" si="1"/>
        <v>131357.8525</v>
      </c>
      <c r="E6616" s="37"/>
    </row>
    <row r="6617">
      <c r="A6617" s="21">
        <f t="shared" si="2"/>
        <v>225</v>
      </c>
      <c r="B6617" s="21" t="s">
        <v>15</v>
      </c>
      <c r="C6617" s="23">
        <v>1499150.0</v>
      </c>
      <c r="D6617" s="26">
        <f t="shared" si="1"/>
        <v>122102.2373</v>
      </c>
      <c r="E6617" s="37"/>
    </row>
    <row r="6618">
      <c r="A6618" s="21">
        <f t="shared" si="2"/>
        <v>225</v>
      </c>
      <c r="B6618" s="21" t="s">
        <v>767</v>
      </c>
      <c r="C6618" s="23">
        <v>961868.0</v>
      </c>
      <c r="D6618" s="26">
        <f t="shared" si="1"/>
        <v>78341.88361</v>
      </c>
      <c r="E6618" s="37"/>
    </row>
    <row r="6619">
      <c r="A6619" s="21">
        <f t="shared" si="2"/>
        <v>225</v>
      </c>
      <c r="B6619" s="21" t="s">
        <v>652</v>
      </c>
      <c r="C6619" s="23">
        <v>326367.0</v>
      </c>
      <c r="D6619" s="26">
        <f t="shared" si="1"/>
        <v>26581.82363</v>
      </c>
      <c r="E6619" s="37"/>
    </row>
    <row r="6620">
      <c r="A6620" s="21">
        <f t="shared" si="2"/>
        <v>225</v>
      </c>
      <c r="B6620" s="21" t="s">
        <v>423</v>
      </c>
      <c r="C6620" s="23">
        <v>1406919.0</v>
      </c>
      <c r="D6620" s="26">
        <f t="shared" si="1"/>
        <v>114590.2396</v>
      </c>
      <c r="E6620" s="37"/>
    </row>
    <row r="6621">
      <c r="A6621" s="21">
        <f t="shared" si="2"/>
        <v>226</v>
      </c>
      <c r="B6621" s="21" t="s">
        <v>15</v>
      </c>
      <c r="C6621" s="23">
        <v>1702956.0</v>
      </c>
      <c r="D6621" s="26">
        <f t="shared" si="1"/>
        <v>139913.604</v>
      </c>
      <c r="E6621" s="37"/>
    </row>
    <row r="6622">
      <c r="A6622" s="21">
        <f t="shared" si="2"/>
        <v>226</v>
      </c>
      <c r="B6622" s="21" t="s">
        <v>767</v>
      </c>
      <c r="C6622" s="23">
        <v>941385.0</v>
      </c>
      <c r="D6622" s="26">
        <f t="shared" si="1"/>
        <v>77343.49457</v>
      </c>
      <c r="E6622" s="37"/>
    </row>
    <row r="6623">
      <c r="A6623" s="21">
        <f t="shared" si="2"/>
        <v>226</v>
      </c>
      <c r="B6623" s="21" t="s">
        <v>652</v>
      </c>
      <c r="C6623" s="23">
        <v>283444.0</v>
      </c>
      <c r="D6623" s="26">
        <f t="shared" si="1"/>
        <v>23287.54917</v>
      </c>
      <c r="E6623" s="37"/>
    </row>
    <row r="6624">
      <c r="A6624" s="21">
        <f t="shared" si="2"/>
        <v>226</v>
      </c>
      <c r="B6624" s="21" t="s">
        <v>423</v>
      </c>
      <c r="C6624" s="23">
        <v>1266519.0</v>
      </c>
      <c r="D6624" s="26">
        <f t="shared" si="1"/>
        <v>104056.2633</v>
      </c>
      <c r="E6624" s="37"/>
    </row>
    <row r="6625">
      <c r="A6625" s="21">
        <f t="shared" si="2"/>
        <v>227</v>
      </c>
      <c r="B6625" s="21" t="s">
        <v>15</v>
      </c>
      <c r="C6625" s="23">
        <v>1840995.0</v>
      </c>
      <c r="D6625" s="26">
        <f t="shared" si="1"/>
        <v>152535.7221</v>
      </c>
      <c r="E6625" s="37"/>
    </row>
    <row r="6626">
      <c r="A6626" s="21">
        <f t="shared" si="2"/>
        <v>227</v>
      </c>
      <c r="B6626" s="21" t="s">
        <v>767</v>
      </c>
      <c r="C6626" s="23">
        <v>832082.0</v>
      </c>
      <c r="D6626" s="26">
        <f t="shared" si="1"/>
        <v>68942.19091</v>
      </c>
      <c r="E6626" s="37"/>
    </row>
    <row r="6627">
      <c r="A6627" s="21">
        <f t="shared" si="2"/>
        <v>227</v>
      </c>
      <c r="B6627" s="21" t="s">
        <v>652</v>
      </c>
      <c r="C6627" s="23">
        <v>354578.0</v>
      </c>
      <c r="D6627" s="26">
        <f t="shared" si="1"/>
        <v>29378.57587</v>
      </c>
      <c r="E6627" s="37"/>
    </row>
    <row r="6628">
      <c r="A6628" s="21">
        <f t="shared" si="2"/>
        <v>227</v>
      </c>
      <c r="B6628" s="21" t="s">
        <v>423</v>
      </c>
      <c r="C6628" s="23">
        <v>1166649.0</v>
      </c>
      <c r="D6628" s="26">
        <f t="shared" si="1"/>
        <v>96662.75448</v>
      </c>
      <c r="E6628" s="37"/>
    </row>
    <row r="6629">
      <c r="A6629" s="21">
        <f t="shared" si="2"/>
        <v>228</v>
      </c>
      <c r="B6629" s="21" t="s">
        <v>15</v>
      </c>
      <c r="C6629" s="23">
        <v>1960432.0</v>
      </c>
      <c r="D6629" s="26">
        <f t="shared" si="1"/>
        <v>163763.3206</v>
      </c>
      <c r="E6629" s="37"/>
    </row>
    <row r="6630">
      <c r="A6630" s="21">
        <f t="shared" si="2"/>
        <v>228</v>
      </c>
      <c r="B6630" s="21" t="s">
        <v>955</v>
      </c>
      <c r="C6630" s="23">
        <v>60494.0</v>
      </c>
      <c r="D6630" s="26">
        <f t="shared" si="1"/>
        <v>5053.324122</v>
      </c>
      <c r="E6630" s="37"/>
    </row>
    <row r="6631">
      <c r="A6631" s="21">
        <f t="shared" si="2"/>
        <v>228</v>
      </c>
      <c r="B6631" s="21" t="s">
        <v>767</v>
      </c>
      <c r="C6631" s="23">
        <v>616484.0</v>
      </c>
      <c r="D6631" s="26">
        <f t="shared" si="1"/>
        <v>51497.56121</v>
      </c>
      <c r="E6631" s="37"/>
    </row>
    <row r="6632">
      <c r="A6632" s="21">
        <f t="shared" si="2"/>
        <v>228</v>
      </c>
      <c r="B6632" s="21" t="s">
        <v>652</v>
      </c>
      <c r="C6632" s="23">
        <v>479474.0</v>
      </c>
      <c r="D6632" s="26">
        <f t="shared" si="1"/>
        <v>40052.52637</v>
      </c>
      <c r="E6632" s="37"/>
    </row>
    <row r="6633">
      <c r="A6633" s="21">
        <f t="shared" si="2"/>
        <v>228</v>
      </c>
      <c r="B6633" s="21" t="s">
        <v>423</v>
      </c>
      <c r="C6633" s="23">
        <v>1077420.0</v>
      </c>
      <c r="D6633" s="26">
        <f t="shared" si="1"/>
        <v>90001.52867</v>
      </c>
      <c r="E6633" s="37"/>
    </row>
    <row r="6634">
      <c r="A6634" s="21">
        <f t="shared" si="2"/>
        <v>229</v>
      </c>
      <c r="B6634" s="21" t="s">
        <v>15</v>
      </c>
      <c r="C6634" s="23">
        <v>2109499.0</v>
      </c>
      <c r="D6634" s="26">
        <f t="shared" si="1"/>
        <v>177612.1095</v>
      </c>
      <c r="E6634" s="37"/>
    </row>
    <row r="6635">
      <c r="A6635" s="21">
        <f t="shared" si="2"/>
        <v>229</v>
      </c>
      <c r="B6635" s="21" t="s">
        <v>955</v>
      </c>
      <c r="C6635" s="23">
        <v>354428.0</v>
      </c>
      <c r="D6635" s="26">
        <f t="shared" si="1"/>
        <v>29841.54283</v>
      </c>
      <c r="E6635" s="37"/>
    </row>
    <row r="6636">
      <c r="A6636" s="21">
        <f t="shared" si="2"/>
        <v>229</v>
      </c>
      <c r="B6636" s="21" t="s">
        <v>767</v>
      </c>
      <c r="C6636" s="23">
        <v>328392.0</v>
      </c>
      <c r="D6636" s="26">
        <f t="shared" si="1"/>
        <v>27649.40674</v>
      </c>
      <c r="E6636" s="37"/>
    </row>
    <row r="6637">
      <c r="A6637" s="21">
        <f t="shared" si="2"/>
        <v>229</v>
      </c>
      <c r="B6637" s="21" t="s">
        <v>652</v>
      </c>
      <c r="C6637" s="23">
        <v>395516.0</v>
      </c>
      <c r="D6637" s="26">
        <f t="shared" si="1"/>
        <v>33301.00233</v>
      </c>
      <c r="E6637" s="37"/>
    </row>
    <row r="6638">
      <c r="A6638" s="21">
        <f t="shared" si="2"/>
        <v>229</v>
      </c>
      <c r="B6638" s="21" t="s">
        <v>423</v>
      </c>
      <c r="C6638" s="23">
        <v>1006469.0</v>
      </c>
      <c r="D6638" s="26">
        <f t="shared" si="1"/>
        <v>84741.01304</v>
      </c>
      <c r="E6638" s="37"/>
    </row>
    <row r="6639">
      <c r="A6639" s="21">
        <f t="shared" si="2"/>
        <v>230</v>
      </c>
      <c r="B6639" s="21" t="s">
        <v>15</v>
      </c>
      <c r="C6639" s="23">
        <v>2298685.0</v>
      </c>
      <c r="D6639" s="26">
        <f t="shared" si="1"/>
        <v>195021.5753</v>
      </c>
      <c r="E6639" s="37"/>
    </row>
    <row r="6640">
      <c r="A6640" s="21">
        <f t="shared" si="2"/>
        <v>230</v>
      </c>
      <c r="B6640" s="21" t="s">
        <v>955</v>
      </c>
      <c r="C6640" s="23">
        <v>460689.0</v>
      </c>
      <c r="D6640" s="26">
        <f t="shared" si="1"/>
        <v>39085.08321</v>
      </c>
      <c r="E6640" s="37"/>
    </row>
    <row r="6641">
      <c r="A6641" s="21">
        <f t="shared" si="2"/>
        <v>230</v>
      </c>
      <c r="B6641" s="21" t="s">
        <v>767</v>
      </c>
      <c r="C6641" s="23">
        <v>251584.0</v>
      </c>
      <c r="D6641" s="26">
        <f t="shared" si="1"/>
        <v>21344.51132</v>
      </c>
      <c r="E6641" s="37"/>
    </row>
    <row r="6642">
      <c r="A6642" s="21">
        <f t="shared" si="2"/>
        <v>230</v>
      </c>
      <c r="B6642" s="21" t="s">
        <v>652</v>
      </c>
      <c r="C6642" s="23">
        <v>261282.0</v>
      </c>
      <c r="D6642" s="26">
        <f t="shared" si="1"/>
        <v>22167.29445</v>
      </c>
      <c r="E6642" s="37"/>
    </row>
    <row r="6643">
      <c r="A6643" s="21">
        <f t="shared" si="2"/>
        <v>230</v>
      </c>
      <c r="B6643" s="21" t="s">
        <v>423</v>
      </c>
      <c r="C6643" s="23">
        <v>922064.0</v>
      </c>
      <c r="D6643" s="26">
        <f t="shared" si="1"/>
        <v>78228.367</v>
      </c>
      <c r="E6643" s="37"/>
    </row>
    <row r="6644">
      <c r="A6644" s="21">
        <f t="shared" si="2"/>
        <v>231</v>
      </c>
      <c r="B6644" s="21" t="s">
        <v>15</v>
      </c>
      <c r="C6644" s="23">
        <v>2490185.0</v>
      </c>
      <c r="D6644" s="26">
        <f t="shared" si="1"/>
        <v>212826.3503</v>
      </c>
      <c r="E6644" s="37"/>
    </row>
    <row r="6645">
      <c r="A6645" s="21">
        <f t="shared" si="2"/>
        <v>231</v>
      </c>
      <c r="B6645" s="21" t="s">
        <v>955</v>
      </c>
      <c r="C6645" s="23">
        <v>705881.0</v>
      </c>
      <c r="D6645" s="26">
        <f t="shared" si="1"/>
        <v>60328.88199</v>
      </c>
      <c r="E6645" s="37"/>
    </row>
    <row r="6646">
      <c r="A6646" s="21">
        <f t="shared" si="2"/>
        <v>231</v>
      </c>
      <c r="B6646" s="21" t="s">
        <v>767</v>
      </c>
      <c r="C6646" s="23">
        <v>34882.0</v>
      </c>
      <c r="D6646" s="26">
        <f t="shared" si="1"/>
        <v>2981.227801</v>
      </c>
      <c r="E6646" s="37"/>
    </row>
    <row r="6647">
      <c r="A6647" s="21">
        <f t="shared" si="2"/>
        <v>231</v>
      </c>
      <c r="B6647" s="21" t="s">
        <v>652</v>
      </c>
      <c r="C6647" s="23">
        <v>128309.0</v>
      </c>
      <c r="D6647" s="26">
        <f t="shared" si="1"/>
        <v>10966.06725</v>
      </c>
      <c r="E6647" s="37"/>
    </row>
    <row r="6648">
      <c r="A6648" s="21">
        <f t="shared" si="2"/>
        <v>231</v>
      </c>
      <c r="B6648" s="21" t="s">
        <v>423</v>
      </c>
      <c r="C6648" s="23">
        <v>835047.0</v>
      </c>
      <c r="D6648" s="26">
        <f t="shared" si="1"/>
        <v>71368.19368</v>
      </c>
      <c r="E6648" s="37"/>
    </row>
    <row r="6649">
      <c r="A6649" s="21">
        <f t="shared" si="2"/>
        <v>232</v>
      </c>
      <c r="B6649" s="21" t="s">
        <v>15</v>
      </c>
      <c r="C6649" s="23">
        <v>2762339.0</v>
      </c>
      <c r="D6649" s="26">
        <f t="shared" si="1"/>
        <v>237761.2595</v>
      </c>
      <c r="E6649" s="37"/>
    </row>
    <row r="6650">
      <c r="A6650" s="21">
        <f t="shared" si="2"/>
        <v>232</v>
      </c>
      <c r="B6650" s="21" t="s">
        <v>955</v>
      </c>
      <c r="C6650" s="23">
        <v>688304.0</v>
      </c>
      <c r="D6650" s="26">
        <f t="shared" si="1"/>
        <v>59244.00516</v>
      </c>
      <c r="E6650" s="37"/>
    </row>
    <row r="6651">
      <c r="A6651" s="21">
        <f t="shared" si="2"/>
        <v>232</v>
      </c>
      <c r="B6651" s="21" t="s">
        <v>423</v>
      </c>
      <c r="C6651" s="23">
        <v>743661.0</v>
      </c>
      <c r="D6651" s="26">
        <f t="shared" si="1"/>
        <v>64008.71725</v>
      </c>
      <c r="E6651" s="37"/>
    </row>
    <row r="6652">
      <c r="A6652" s="21">
        <f t="shared" si="2"/>
        <v>233</v>
      </c>
      <c r="B6652" s="21" t="s">
        <v>15</v>
      </c>
      <c r="C6652" s="23">
        <v>2930280.0</v>
      </c>
      <c r="D6652" s="26">
        <f t="shared" si="1"/>
        <v>253934.9358</v>
      </c>
      <c r="E6652" s="37"/>
    </row>
    <row r="6653">
      <c r="A6653" s="21">
        <f t="shared" si="2"/>
        <v>233</v>
      </c>
      <c r="B6653" s="21" t="s">
        <v>955</v>
      </c>
      <c r="C6653" s="23">
        <v>651180.0</v>
      </c>
      <c r="D6653" s="26">
        <f t="shared" si="1"/>
        <v>56430.56346</v>
      </c>
      <c r="E6653" s="37"/>
    </row>
    <row r="6654">
      <c r="A6654" s="21">
        <f t="shared" si="2"/>
        <v>233</v>
      </c>
      <c r="B6654" s="21" t="s">
        <v>423</v>
      </c>
      <c r="C6654" s="23">
        <v>612844.0</v>
      </c>
      <c r="D6654" s="26">
        <f t="shared" si="1"/>
        <v>53108.40664</v>
      </c>
      <c r="E6654" s="37"/>
    </row>
    <row r="6655">
      <c r="A6655" s="21">
        <f t="shared" si="2"/>
        <v>234</v>
      </c>
      <c r="B6655" s="21" t="s">
        <v>15</v>
      </c>
      <c r="C6655" s="23">
        <v>3148361.0</v>
      </c>
      <c r="D6655" s="26">
        <f t="shared" si="1"/>
        <v>274615.5469</v>
      </c>
      <c r="E6655" s="37"/>
    </row>
    <row r="6656">
      <c r="A6656" s="21">
        <f t="shared" si="2"/>
        <v>234</v>
      </c>
      <c r="B6656" s="21" t="s">
        <v>955</v>
      </c>
      <c r="C6656" s="23">
        <v>496347.0</v>
      </c>
      <c r="D6656" s="26">
        <f t="shared" si="1"/>
        <v>43293.82903</v>
      </c>
      <c r="E6656" s="37"/>
    </row>
    <row r="6657">
      <c r="A6657" s="21">
        <f t="shared" si="2"/>
        <v>234</v>
      </c>
      <c r="B6657" s="21" t="s">
        <v>423</v>
      </c>
      <c r="C6657" s="23">
        <v>549596.0</v>
      </c>
      <c r="D6657" s="26">
        <f t="shared" si="1"/>
        <v>47938.46898</v>
      </c>
      <c r="E6657" s="37"/>
    </row>
    <row r="6658">
      <c r="A6658" s="21">
        <f t="shared" si="2"/>
        <v>235</v>
      </c>
      <c r="B6658" s="21" t="s">
        <v>15</v>
      </c>
      <c r="C6658" s="23">
        <v>3323480.0</v>
      </c>
      <c r="D6658" s="26">
        <f t="shared" si="1"/>
        <v>291701.1697</v>
      </c>
      <c r="E6658" s="37"/>
    </row>
    <row r="6659">
      <c r="A6659" s="21">
        <f t="shared" si="2"/>
        <v>235</v>
      </c>
      <c r="B6659" s="21" t="s">
        <v>955</v>
      </c>
      <c r="C6659" s="23">
        <v>351706.0</v>
      </c>
      <c r="D6659" s="26">
        <f t="shared" si="1"/>
        <v>30869.16472</v>
      </c>
      <c r="E6659" s="37"/>
    </row>
    <row r="6660">
      <c r="A6660" s="21">
        <f t="shared" si="2"/>
        <v>235</v>
      </c>
      <c r="B6660" s="21" t="s">
        <v>423</v>
      </c>
      <c r="C6660" s="23">
        <v>519118.0</v>
      </c>
      <c r="D6660" s="26">
        <f t="shared" si="1"/>
        <v>45562.88222</v>
      </c>
      <c r="E6660" s="37"/>
    </row>
    <row r="6661">
      <c r="A6661" s="21">
        <f t="shared" si="2"/>
        <v>236</v>
      </c>
      <c r="B6661" s="21" t="s">
        <v>15</v>
      </c>
      <c r="C6661" s="23">
        <v>3512850.0</v>
      </c>
      <c r="D6661" s="26">
        <f t="shared" si="1"/>
        <v>310159.92</v>
      </c>
      <c r="E6661" s="37"/>
    </row>
    <row r="6662">
      <c r="A6662" s="21">
        <f t="shared" si="2"/>
        <v>236</v>
      </c>
      <c r="B6662" s="21" t="s">
        <v>955</v>
      </c>
      <c r="C6662" s="23">
        <v>173057.0</v>
      </c>
      <c r="D6662" s="26">
        <f t="shared" si="1"/>
        <v>15279.71456</v>
      </c>
      <c r="E6662" s="37"/>
    </row>
    <row r="6663">
      <c r="A6663" s="21">
        <f t="shared" si="2"/>
        <v>236</v>
      </c>
      <c r="B6663" s="21" t="s">
        <v>423</v>
      </c>
      <c r="C6663" s="23">
        <v>508397.0</v>
      </c>
      <c r="D6663" s="26">
        <f t="shared" si="1"/>
        <v>44887.87533</v>
      </c>
      <c r="E6663" s="37"/>
    </row>
    <row r="6664">
      <c r="A6664" s="21">
        <f t="shared" si="2"/>
        <v>237</v>
      </c>
      <c r="B6664" s="21" t="s">
        <v>15</v>
      </c>
      <c r="C6664" s="23">
        <v>3668529.0</v>
      </c>
      <c r="D6664" s="26">
        <f t="shared" si="1"/>
        <v>325742.7181</v>
      </c>
      <c r="E6664" s="37"/>
    </row>
    <row r="6665">
      <c r="A6665" s="21">
        <f t="shared" si="2"/>
        <v>237</v>
      </c>
      <c r="B6665" s="21" t="s">
        <v>952</v>
      </c>
      <c r="C6665" s="23">
        <v>13512.0</v>
      </c>
      <c r="D6665" s="26">
        <f t="shared" si="1"/>
        <v>1199.782149</v>
      </c>
      <c r="E6665" s="37"/>
    </row>
    <row r="6666">
      <c r="A6666" s="21">
        <f t="shared" si="2"/>
        <v>237</v>
      </c>
      <c r="B6666" s="21" t="s">
        <v>955</v>
      </c>
      <c r="C6666" s="23">
        <v>15735.0</v>
      </c>
      <c r="D6666" s="26">
        <f t="shared" si="1"/>
        <v>1397.170819</v>
      </c>
      <c r="E6666" s="37"/>
    </row>
    <row r="6667">
      <c r="A6667" s="21">
        <f t="shared" si="2"/>
        <v>237</v>
      </c>
      <c r="B6667" s="21" t="s">
        <v>423</v>
      </c>
      <c r="C6667" s="23">
        <v>496528.0</v>
      </c>
      <c r="D6667" s="26">
        <f t="shared" si="1"/>
        <v>44088.61981</v>
      </c>
      <c r="E6667" s="37"/>
    </row>
    <row r="6668">
      <c r="A6668" s="21">
        <f t="shared" si="2"/>
        <v>238</v>
      </c>
      <c r="B6668" s="21" t="s">
        <v>15</v>
      </c>
      <c r="C6668" s="23">
        <v>3717980.0</v>
      </c>
      <c r="D6668" s="26">
        <f t="shared" si="1"/>
        <v>331910.8912</v>
      </c>
      <c r="E6668" s="37"/>
    </row>
    <row r="6669">
      <c r="A6669" s="21">
        <f t="shared" si="2"/>
        <v>238</v>
      </c>
      <c r="B6669" s="21" t="s">
        <v>952</v>
      </c>
      <c r="C6669" s="23">
        <v>28607.0</v>
      </c>
      <c r="D6669" s="26">
        <f t="shared" si="1"/>
        <v>2553.799338</v>
      </c>
      <c r="E6669" s="37"/>
    </row>
    <row r="6670">
      <c r="A6670" s="21">
        <f t="shared" si="2"/>
        <v>238</v>
      </c>
      <c r="B6670" s="21" t="s">
        <v>803</v>
      </c>
      <c r="C6670" s="23">
        <v>4724.0</v>
      </c>
      <c r="D6670" s="26">
        <f t="shared" si="1"/>
        <v>421.720141</v>
      </c>
      <c r="E6670" s="37"/>
    </row>
    <row r="6671">
      <c r="A6671" s="21">
        <f t="shared" si="2"/>
        <v>238</v>
      </c>
      <c r="B6671" s="21" t="s">
        <v>423</v>
      </c>
      <c r="C6671" s="23">
        <v>442993.0</v>
      </c>
      <c r="D6671" s="26">
        <f t="shared" si="1"/>
        <v>39546.7973</v>
      </c>
      <c r="E6671" s="37"/>
    </row>
    <row r="6672">
      <c r="A6672" s="21">
        <f t="shared" si="2"/>
        <v>239</v>
      </c>
      <c r="B6672" s="21" t="s">
        <v>15</v>
      </c>
      <c r="C6672" s="23">
        <v>3682595.0</v>
      </c>
      <c r="D6672" s="26">
        <f t="shared" si="1"/>
        <v>330426.1671</v>
      </c>
      <c r="E6672" s="37"/>
    </row>
    <row r="6673">
      <c r="A6673" s="21">
        <f t="shared" si="2"/>
        <v>239</v>
      </c>
      <c r="B6673" s="21" t="s">
        <v>803</v>
      </c>
      <c r="C6673" s="23">
        <v>127609.0</v>
      </c>
      <c r="D6673" s="26">
        <f t="shared" si="1"/>
        <v>11449.90224</v>
      </c>
      <c r="E6673" s="37"/>
    </row>
    <row r="6674">
      <c r="A6674" s="21">
        <f t="shared" si="2"/>
        <v>239</v>
      </c>
      <c r="B6674" s="21" t="s">
        <v>423</v>
      </c>
      <c r="C6674" s="23">
        <v>384100.0</v>
      </c>
      <c r="D6674" s="26">
        <f t="shared" si="1"/>
        <v>34463.9285</v>
      </c>
      <c r="E6674" s="37"/>
    </row>
    <row r="6675">
      <c r="A6675" s="21">
        <f t="shared" si="2"/>
        <v>240</v>
      </c>
      <c r="B6675" s="21" t="s">
        <v>15</v>
      </c>
      <c r="C6675" s="23">
        <v>3393581.0</v>
      </c>
      <c r="D6675" s="26">
        <f t="shared" si="1"/>
        <v>305955.5874</v>
      </c>
      <c r="E6675" s="37"/>
    </row>
    <row r="6676">
      <c r="A6676" s="21">
        <f t="shared" si="2"/>
        <v>240</v>
      </c>
      <c r="B6676" s="21" t="s">
        <v>803</v>
      </c>
      <c r="C6676" s="23">
        <v>439760.0</v>
      </c>
      <c r="D6676" s="26">
        <f t="shared" si="1"/>
        <v>39647.50779</v>
      </c>
      <c r="E6676" s="37"/>
    </row>
    <row r="6677">
      <c r="A6677" s="21">
        <f t="shared" si="2"/>
        <v>240</v>
      </c>
      <c r="B6677" s="21" t="s">
        <v>423</v>
      </c>
      <c r="C6677" s="23">
        <v>360963.0</v>
      </c>
      <c r="D6677" s="26">
        <f t="shared" si="1"/>
        <v>32543.39493</v>
      </c>
      <c r="E6677" s="37"/>
    </row>
    <row r="6678">
      <c r="A6678" s="21">
        <f t="shared" si="2"/>
        <v>241</v>
      </c>
      <c r="B6678" s="21" t="s">
        <v>15</v>
      </c>
      <c r="C6678" s="23">
        <v>3346298.0</v>
      </c>
      <c r="D6678" s="26">
        <f t="shared" si="1"/>
        <v>303052.2698</v>
      </c>
      <c r="E6678" s="37"/>
    </row>
    <row r="6679">
      <c r="A6679" s="21">
        <f t="shared" si="2"/>
        <v>241</v>
      </c>
      <c r="B6679" s="21" t="s">
        <v>827</v>
      </c>
      <c r="C6679" s="23">
        <v>911.0</v>
      </c>
      <c r="D6679" s="26">
        <f t="shared" si="1"/>
        <v>82.50329701</v>
      </c>
      <c r="E6679" s="37"/>
    </row>
    <row r="6680">
      <c r="A6680" s="21">
        <f t="shared" si="2"/>
        <v>241</v>
      </c>
      <c r="B6680" s="21" t="s">
        <v>803</v>
      </c>
      <c r="C6680" s="23">
        <v>553938.0</v>
      </c>
      <c r="D6680" s="26">
        <f t="shared" si="1"/>
        <v>50166.53276</v>
      </c>
      <c r="E6680" s="37"/>
    </row>
    <row r="6681">
      <c r="A6681" s="21">
        <f t="shared" si="2"/>
        <v>241</v>
      </c>
      <c r="B6681" s="21" t="s">
        <v>423</v>
      </c>
      <c r="C6681" s="23">
        <v>293157.0</v>
      </c>
      <c r="D6681" s="26">
        <f t="shared" si="1"/>
        <v>26549.3074</v>
      </c>
      <c r="E6681" s="37"/>
    </row>
    <row r="6682">
      <c r="A6682" s="21">
        <f t="shared" si="2"/>
        <v>242</v>
      </c>
      <c r="B6682" s="21" t="s">
        <v>15</v>
      </c>
      <c r="C6682" s="23">
        <v>3376762.0</v>
      </c>
      <c r="D6682" s="26">
        <f t="shared" si="1"/>
        <v>307099.1543</v>
      </c>
      <c r="E6682" s="37"/>
    </row>
    <row r="6683">
      <c r="A6683" s="21">
        <f t="shared" si="2"/>
        <v>242</v>
      </c>
      <c r="B6683" s="21" t="s">
        <v>827</v>
      </c>
      <c r="C6683" s="23">
        <v>45983.0</v>
      </c>
      <c r="D6683" s="26">
        <f t="shared" si="1"/>
        <v>4181.917592</v>
      </c>
      <c r="E6683" s="37"/>
    </row>
    <row r="6684">
      <c r="A6684" s="21">
        <f t="shared" si="2"/>
        <v>242</v>
      </c>
      <c r="B6684" s="21" t="s">
        <v>803</v>
      </c>
      <c r="C6684" s="23">
        <v>538169.0</v>
      </c>
      <c r="D6684" s="26">
        <f t="shared" si="1"/>
        <v>48943.70547</v>
      </c>
      <c r="E6684" s="37"/>
    </row>
    <row r="6685">
      <c r="A6685" s="21">
        <f t="shared" si="2"/>
        <v>242</v>
      </c>
      <c r="B6685" s="21" t="s">
        <v>423</v>
      </c>
      <c r="C6685" s="23">
        <v>233390.0</v>
      </c>
      <c r="D6685" s="26">
        <f t="shared" si="1"/>
        <v>21225.62136</v>
      </c>
      <c r="E6685" s="37"/>
    </row>
    <row r="6686">
      <c r="A6686" s="21">
        <f t="shared" si="2"/>
        <v>243</v>
      </c>
      <c r="B6686" s="21" t="s">
        <v>15</v>
      </c>
      <c r="C6686" s="23">
        <v>3446693.0</v>
      </c>
      <c r="D6686" s="26">
        <f t="shared" si="1"/>
        <v>314686.3834</v>
      </c>
      <c r="E6686" s="37"/>
    </row>
    <row r="6687">
      <c r="A6687" s="21">
        <f t="shared" si="2"/>
        <v>243</v>
      </c>
      <c r="B6687" s="21" t="s">
        <v>827</v>
      </c>
      <c r="C6687" s="23">
        <v>109163.0</v>
      </c>
      <c r="D6687" s="26">
        <f t="shared" si="1"/>
        <v>9966.686814</v>
      </c>
      <c r="E6687" s="37"/>
    </row>
    <row r="6688">
      <c r="A6688" s="21">
        <f t="shared" si="2"/>
        <v>243</v>
      </c>
      <c r="B6688" s="21" t="s">
        <v>311</v>
      </c>
      <c r="C6688" s="23">
        <v>14025.0</v>
      </c>
      <c r="D6688" s="26">
        <f t="shared" si="1"/>
        <v>1280.495979</v>
      </c>
      <c r="E6688" s="37"/>
    </row>
    <row r="6689">
      <c r="A6689" s="21">
        <f t="shared" si="2"/>
        <v>243</v>
      </c>
      <c r="B6689" s="21" t="s">
        <v>803</v>
      </c>
      <c r="C6689" s="23">
        <v>490283.0</v>
      </c>
      <c r="D6689" s="26">
        <f t="shared" si="1"/>
        <v>44763.3091</v>
      </c>
      <c r="E6689" s="37"/>
    </row>
    <row r="6690">
      <c r="A6690" s="21">
        <f t="shared" si="2"/>
        <v>243</v>
      </c>
      <c r="B6690" s="21" t="s">
        <v>423</v>
      </c>
      <c r="C6690" s="23">
        <v>134140.0</v>
      </c>
      <c r="D6690" s="26">
        <f t="shared" si="1"/>
        <v>12247.11092</v>
      </c>
      <c r="E6690" s="37"/>
    </row>
    <row r="6691">
      <c r="A6691" s="21">
        <f t="shared" si="2"/>
        <v>244</v>
      </c>
      <c r="B6691" s="21" t="s">
        <v>15</v>
      </c>
      <c r="C6691" s="23">
        <v>3548575.0</v>
      </c>
      <c r="D6691" s="26">
        <f t="shared" si="1"/>
        <v>325160.625</v>
      </c>
      <c r="E6691" s="37"/>
    </row>
    <row r="6692">
      <c r="A6692" s="21">
        <f t="shared" si="2"/>
        <v>244</v>
      </c>
      <c r="B6692" s="21" t="s">
        <v>827</v>
      </c>
      <c r="C6692" s="23">
        <v>153854.0</v>
      </c>
      <c r="D6692" s="26">
        <f t="shared" si="1"/>
        <v>14097.8457</v>
      </c>
      <c r="E6692" s="37"/>
    </row>
    <row r="6693">
      <c r="A6693" s="21">
        <f t="shared" si="2"/>
        <v>244</v>
      </c>
      <c r="B6693" s="21" t="s">
        <v>311</v>
      </c>
      <c r="C6693" s="23">
        <v>187051.0</v>
      </c>
      <c r="D6693" s="26">
        <f t="shared" si="1"/>
        <v>17139.73076</v>
      </c>
      <c r="E6693" s="37"/>
    </row>
    <row r="6694">
      <c r="A6694" s="21">
        <f t="shared" si="2"/>
        <v>244</v>
      </c>
      <c r="B6694" s="21" t="s">
        <v>544</v>
      </c>
      <c r="C6694" s="23">
        <v>41.0</v>
      </c>
      <c r="D6694" s="26">
        <f t="shared" si="1"/>
        <v>3.756884278</v>
      </c>
      <c r="E6694" s="37"/>
    </row>
    <row r="6695">
      <c r="A6695" s="21">
        <f t="shared" si="2"/>
        <v>244</v>
      </c>
      <c r="B6695" s="21" t="s">
        <v>803</v>
      </c>
      <c r="C6695" s="23">
        <v>276909.0</v>
      </c>
      <c r="D6695" s="26">
        <f t="shared" si="1"/>
        <v>25373.53826</v>
      </c>
      <c r="E6695" s="37"/>
    </row>
    <row r="6696">
      <c r="A6696" s="21">
        <f t="shared" si="2"/>
        <v>244</v>
      </c>
      <c r="B6696" s="21" t="s">
        <v>423</v>
      </c>
      <c r="C6696" s="23">
        <v>27874.0</v>
      </c>
      <c r="D6696" s="26">
        <f t="shared" si="1"/>
        <v>2554.131521</v>
      </c>
      <c r="E6696" s="37"/>
    </row>
    <row r="6697">
      <c r="A6697" s="21">
        <f t="shared" si="2"/>
        <v>245</v>
      </c>
      <c r="B6697" s="21" t="s">
        <v>15</v>
      </c>
      <c r="C6697" s="23">
        <v>3583698.0</v>
      </c>
      <c r="D6697" s="26">
        <f t="shared" si="1"/>
        <v>329469.2882</v>
      </c>
      <c r="E6697" s="37"/>
    </row>
    <row r="6698">
      <c r="A6698" s="21">
        <f t="shared" si="2"/>
        <v>245</v>
      </c>
      <c r="B6698" s="21" t="s">
        <v>827</v>
      </c>
      <c r="C6698" s="23">
        <v>181444.0</v>
      </c>
      <c r="D6698" s="26">
        <f t="shared" si="1"/>
        <v>16681.15604</v>
      </c>
      <c r="E6698" s="37"/>
    </row>
    <row r="6699">
      <c r="A6699" s="21">
        <f t="shared" si="2"/>
        <v>245</v>
      </c>
      <c r="B6699" s="21" t="s">
        <v>311</v>
      </c>
      <c r="C6699" s="23">
        <v>220193.0</v>
      </c>
      <c r="D6699" s="26">
        <f t="shared" si="1"/>
        <v>20243.56712</v>
      </c>
      <c r="E6699" s="37"/>
    </row>
    <row r="6700">
      <c r="A6700" s="21">
        <f t="shared" si="2"/>
        <v>245</v>
      </c>
      <c r="B6700" s="21" t="s">
        <v>544</v>
      </c>
      <c r="C6700" s="23">
        <v>5.0</v>
      </c>
      <c r="D6700" s="26">
        <f t="shared" si="1"/>
        <v>0.459677808</v>
      </c>
      <c r="E6700" s="37"/>
    </row>
    <row r="6701">
      <c r="A6701" s="21">
        <f t="shared" si="2"/>
        <v>245</v>
      </c>
      <c r="B6701" s="21" t="s">
        <v>803</v>
      </c>
      <c r="C6701" s="23">
        <v>208964.0</v>
      </c>
      <c r="D6701" s="26">
        <f t="shared" si="1"/>
        <v>19211.22269</v>
      </c>
      <c r="E6701" s="37"/>
    </row>
    <row r="6702">
      <c r="A6702" s="21">
        <f t="shared" si="2"/>
        <v>246</v>
      </c>
      <c r="B6702" s="21" t="s">
        <v>15</v>
      </c>
      <c r="C6702" s="23">
        <v>3635682.0</v>
      </c>
      <c r="D6702" s="26">
        <f t="shared" si="1"/>
        <v>335258.2873</v>
      </c>
      <c r="E6702" s="37"/>
    </row>
    <row r="6703">
      <c r="A6703" s="21">
        <f t="shared" si="2"/>
        <v>246</v>
      </c>
      <c r="B6703" s="21" t="s">
        <v>827</v>
      </c>
      <c r="C6703" s="23">
        <v>167718.0</v>
      </c>
      <c r="D6703" s="26">
        <f t="shared" si="1"/>
        <v>15465.83266</v>
      </c>
      <c r="E6703" s="37"/>
    </row>
    <row r="6704">
      <c r="A6704" s="21">
        <f t="shared" si="2"/>
        <v>246</v>
      </c>
      <c r="B6704" s="21" t="s">
        <v>311</v>
      </c>
      <c r="C6704" s="23">
        <v>155063.0</v>
      </c>
      <c r="D6704" s="26">
        <f t="shared" si="1"/>
        <v>14298.87317</v>
      </c>
      <c r="E6704" s="37"/>
    </row>
    <row r="6705">
      <c r="A6705" s="21">
        <f t="shared" si="2"/>
        <v>246</v>
      </c>
      <c r="B6705" s="21" t="s">
        <v>544</v>
      </c>
      <c r="C6705" s="23">
        <v>237.0</v>
      </c>
      <c r="D6705" s="26">
        <f t="shared" si="1"/>
        <v>21.85455551</v>
      </c>
      <c r="E6705" s="37"/>
    </row>
    <row r="6706">
      <c r="A6706" s="21">
        <f t="shared" si="2"/>
        <v>246</v>
      </c>
      <c r="B6706" s="21" t="s">
        <v>803</v>
      </c>
      <c r="C6706" s="23">
        <v>235604.0</v>
      </c>
      <c r="D6706" s="26">
        <f t="shared" si="1"/>
        <v>21725.82572</v>
      </c>
      <c r="E6706" s="37"/>
    </row>
    <row r="6707">
      <c r="A6707" s="21">
        <f t="shared" si="2"/>
        <v>247</v>
      </c>
      <c r="B6707" s="21" t="s">
        <v>15</v>
      </c>
      <c r="C6707" s="23">
        <v>3782966.0</v>
      </c>
      <c r="D6707" s="26">
        <f t="shared" si="1"/>
        <v>349789.1214</v>
      </c>
      <c r="E6707" s="37"/>
    </row>
    <row r="6708">
      <c r="A6708" s="21">
        <f t="shared" si="2"/>
        <v>247</v>
      </c>
      <c r="B6708" s="21" t="s">
        <v>827</v>
      </c>
      <c r="C6708" s="23">
        <v>45689.0</v>
      </c>
      <c r="D6708" s="26">
        <f t="shared" si="1"/>
        <v>4224.599209</v>
      </c>
      <c r="E6708" s="37"/>
    </row>
    <row r="6709">
      <c r="A6709" s="21">
        <f t="shared" si="2"/>
        <v>247</v>
      </c>
      <c r="B6709" s="21" t="s">
        <v>311</v>
      </c>
      <c r="C6709" s="23">
        <v>90479.0</v>
      </c>
      <c r="D6709" s="26">
        <f t="shared" si="1"/>
        <v>8366.073055</v>
      </c>
      <c r="E6709" s="37"/>
    </row>
    <row r="6710">
      <c r="A6710" s="21">
        <f t="shared" si="2"/>
        <v>247</v>
      </c>
      <c r="B6710" s="21" t="s">
        <v>544</v>
      </c>
      <c r="C6710" s="23">
        <v>61.0</v>
      </c>
      <c r="D6710" s="26">
        <f t="shared" si="1"/>
        <v>5.640319371</v>
      </c>
      <c r="E6710" s="37"/>
    </row>
    <row r="6711">
      <c r="A6711" s="21">
        <f t="shared" si="2"/>
        <v>247</v>
      </c>
      <c r="B6711" s="21" t="s">
        <v>803</v>
      </c>
      <c r="C6711" s="23">
        <v>275109.0</v>
      </c>
      <c r="D6711" s="26">
        <f t="shared" si="1"/>
        <v>25437.7479</v>
      </c>
      <c r="E6711" s="37"/>
    </row>
    <row r="6712">
      <c r="A6712" s="21">
        <f t="shared" si="2"/>
        <v>248</v>
      </c>
      <c r="B6712" s="21" t="s">
        <v>15</v>
      </c>
      <c r="C6712" s="23">
        <v>3870941.0</v>
      </c>
      <c r="D6712" s="26">
        <f t="shared" si="1"/>
        <v>358790.0688</v>
      </c>
      <c r="E6712" s="37"/>
    </row>
    <row r="6713">
      <c r="A6713" s="21">
        <f t="shared" si="2"/>
        <v>248</v>
      </c>
      <c r="B6713" s="21" t="s">
        <v>311</v>
      </c>
      <c r="C6713" s="23">
        <v>28480.0</v>
      </c>
      <c r="D6713" s="26">
        <f t="shared" si="1"/>
        <v>2639.756369</v>
      </c>
      <c r="E6713" s="37"/>
    </row>
    <row r="6714">
      <c r="A6714" s="21">
        <f t="shared" si="2"/>
        <v>248</v>
      </c>
      <c r="B6714" s="21" t="s">
        <v>544</v>
      </c>
      <c r="C6714" s="23">
        <v>39.0</v>
      </c>
      <c r="D6714" s="26">
        <f t="shared" si="1"/>
        <v>3.614834916</v>
      </c>
      <c r="E6714" s="37"/>
    </row>
    <row r="6715">
      <c r="A6715" s="21">
        <f t="shared" si="2"/>
        <v>248</v>
      </c>
      <c r="B6715" s="21" t="s">
        <v>803</v>
      </c>
      <c r="C6715" s="23">
        <v>294844.0</v>
      </c>
      <c r="D6715" s="26">
        <f t="shared" si="1"/>
        <v>27328.52272</v>
      </c>
      <c r="E6715" s="37"/>
    </row>
    <row r="6716">
      <c r="A6716" s="21">
        <f t="shared" si="2"/>
        <v>249</v>
      </c>
      <c r="B6716" s="21" t="s">
        <v>15</v>
      </c>
      <c r="C6716" s="23">
        <v>3914890.0</v>
      </c>
      <c r="D6716" s="26">
        <f t="shared" si="1"/>
        <v>363632.6567</v>
      </c>
      <c r="E6716" s="37"/>
    </row>
    <row r="6717">
      <c r="A6717" s="21">
        <f t="shared" si="2"/>
        <v>249</v>
      </c>
      <c r="B6717" s="21" t="s">
        <v>544</v>
      </c>
      <c r="C6717" s="23">
        <v>31.0</v>
      </c>
      <c r="D6717" s="26">
        <f t="shared" si="1"/>
        <v>2.879419947</v>
      </c>
      <c r="E6717" s="37"/>
    </row>
    <row r="6718">
      <c r="A6718" s="21">
        <f t="shared" si="2"/>
        <v>249</v>
      </c>
      <c r="B6718" s="21" t="s">
        <v>803</v>
      </c>
      <c r="C6718" s="23">
        <v>279383.0</v>
      </c>
      <c r="D6718" s="26">
        <f t="shared" si="1"/>
        <v>25950.3543</v>
      </c>
      <c r="E6718" s="37"/>
    </row>
    <row r="6719">
      <c r="A6719" s="21">
        <f t="shared" si="2"/>
        <v>250</v>
      </c>
      <c r="B6719" s="21" t="s">
        <v>15</v>
      </c>
      <c r="C6719" s="23">
        <v>3969598.0</v>
      </c>
      <c r="D6719" s="26">
        <f t="shared" si="1"/>
        <v>369384.3313</v>
      </c>
      <c r="E6719" s="37"/>
    </row>
    <row r="6720">
      <c r="A6720" s="21">
        <f t="shared" si="2"/>
        <v>250</v>
      </c>
      <c r="B6720" s="21" t="s">
        <v>544</v>
      </c>
      <c r="C6720" s="23">
        <v>49.0</v>
      </c>
      <c r="D6720" s="26">
        <f t="shared" si="1"/>
        <v>4.5596134</v>
      </c>
      <c r="E6720" s="37"/>
    </row>
    <row r="6721">
      <c r="A6721" s="21">
        <f t="shared" si="2"/>
        <v>250</v>
      </c>
      <c r="B6721" s="21" t="s">
        <v>803</v>
      </c>
      <c r="C6721" s="23">
        <v>224657.0</v>
      </c>
      <c r="D6721" s="26">
        <f t="shared" si="1"/>
        <v>20905.08301</v>
      </c>
      <c r="E6721" s="37"/>
    </row>
    <row r="6722">
      <c r="A6722" s="21">
        <f t="shared" si="2"/>
        <v>251</v>
      </c>
      <c r="B6722" s="21" t="s">
        <v>15</v>
      </c>
      <c r="C6722" s="23">
        <v>4031174.0</v>
      </c>
      <c r="D6722" s="26">
        <f t="shared" si="1"/>
        <v>375682.5676</v>
      </c>
      <c r="E6722" s="37"/>
    </row>
    <row r="6723">
      <c r="A6723" s="21">
        <f t="shared" si="2"/>
        <v>251</v>
      </c>
      <c r="B6723" s="21" t="s">
        <v>544</v>
      </c>
      <c r="C6723" s="23">
        <v>24.0</v>
      </c>
      <c r="D6723" s="26">
        <f t="shared" si="1"/>
        <v>2.236663965</v>
      </c>
      <c r="E6723" s="37"/>
    </row>
    <row r="6724">
      <c r="A6724" s="21">
        <f t="shared" si="2"/>
        <v>251</v>
      </c>
      <c r="B6724" s="21" t="s">
        <v>803</v>
      </c>
      <c r="C6724" s="23">
        <v>163106.0</v>
      </c>
      <c r="D6724" s="26">
        <f t="shared" si="1"/>
        <v>15200.5547</v>
      </c>
      <c r="E6724" s="37"/>
    </row>
    <row r="6725">
      <c r="A6725" s="21">
        <f t="shared" si="2"/>
        <v>252</v>
      </c>
      <c r="B6725" s="21" t="s">
        <v>15</v>
      </c>
      <c r="C6725" s="23">
        <v>4101877.0</v>
      </c>
      <c r="D6725" s="26">
        <f t="shared" si="1"/>
        <v>382735.2132</v>
      </c>
      <c r="E6725" s="37"/>
    </row>
    <row r="6726">
      <c r="A6726" s="21">
        <f t="shared" si="2"/>
        <v>252</v>
      </c>
      <c r="B6726" s="21" t="s">
        <v>544</v>
      </c>
      <c r="C6726" s="23">
        <v>75.0</v>
      </c>
      <c r="D6726" s="26">
        <f t="shared" si="1"/>
        <v>6.998050159</v>
      </c>
      <c r="E6726" s="37"/>
    </row>
    <row r="6727">
      <c r="A6727" s="21">
        <f t="shared" si="2"/>
        <v>252</v>
      </c>
      <c r="B6727" s="21" t="s">
        <v>803</v>
      </c>
      <c r="C6727" s="23">
        <v>92352.0</v>
      </c>
      <c r="D6727" s="26">
        <f t="shared" si="1"/>
        <v>8617.119044</v>
      </c>
      <c r="E6727" s="37"/>
    </row>
    <row r="6728">
      <c r="A6728" s="21">
        <f t="shared" si="2"/>
        <v>253</v>
      </c>
      <c r="B6728" s="21" t="s">
        <v>15</v>
      </c>
      <c r="C6728" s="23">
        <v>4186013.0</v>
      </c>
      <c r="D6728" s="26">
        <f t="shared" si="1"/>
        <v>390940.9986</v>
      </c>
      <c r="E6728" s="37"/>
    </row>
    <row r="6729">
      <c r="A6729" s="21">
        <f t="shared" si="2"/>
        <v>253</v>
      </c>
      <c r="B6729" s="21" t="s">
        <v>544</v>
      </c>
      <c r="C6729" s="23">
        <v>120.0</v>
      </c>
      <c r="D6729" s="26">
        <f t="shared" si="1"/>
        <v>11.20706501</v>
      </c>
      <c r="E6729" s="37"/>
    </row>
    <row r="6730">
      <c r="A6730" s="21">
        <f t="shared" si="2"/>
        <v>253</v>
      </c>
      <c r="B6730" s="21" t="s">
        <v>803</v>
      </c>
      <c r="C6730" s="23">
        <v>8171.0</v>
      </c>
      <c r="D6730" s="26">
        <f t="shared" si="1"/>
        <v>763.1077351</v>
      </c>
      <c r="E6730" s="37"/>
    </row>
    <row r="6731">
      <c r="A6731" s="21">
        <f t="shared" si="2"/>
        <v>254</v>
      </c>
      <c r="B6731" s="21" t="s">
        <v>15</v>
      </c>
      <c r="C6731" s="23">
        <v>4194291.0</v>
      </c>
      <c r="D6731" s="26">
        <f t="shared" si="1"/>
        <v>391951.6613</v>
      </c>
      <c r="E6731" s="37"/>
    </row>
    <row r="6732">
      <c r="A6732" s="21">
        <f t="shared" si="2"/>
        <v>254</v>
      </c>
      <c r="B6732" s="21" t="s">
        <v>544</v>
      </c>
      <c r="C6732" s="23">
        <v>13.0</v>
      </c>
      <c r="D6732" s="26">
        <f t="shared" si="1"/>
        <v>1.214835021</v>
      </c>
      <c r="E6732" s="37"/>
    </row>
    <row r="6733">
      <c r="A6733" s="21">
        <f t="shared" si="2"/>
        <v>255</v>
      </c>
      <c r="B6733" s="21" t="s">
        <v>15</v>
      </c>
      <c r="C6733" s="23">
        <v>4194225.0</v>
      </c>
      <c r="D6733" s="26">
        <f t="shared" si="1"/>
        <v>392064.3451</v>
      </c>
      <c r="E6733" s="37"/>
    </row>
    <row r="6734">
      <c r="A6734" s="21">
        <f t="shared" si="2"/>
        <v>255</v>
      </c>
      <c r="B6734" s="21" t="s">
        <v>544</v>
      </c>
      <c r="C6734" s="23">
        <v>79.0</v>
      </c>
      <c r="D6734" s="26">
        <f t="shared" si="1"/>
        <v>7.384697593</v>
      </c>
      <c r="E6734" s="37"/>
    </row>
    <row r="6735">
      <c r="A6735" s="21">
        <f t="shared" si="2"/>
        <v>256</v>
      </c>
      <c r="B6735" s="21" t="s">
        <v>15</v>
      </c>
      <c r="C6735" s="23">
        <v>4194143.0</v>
      </c>
      <c r="D6735" s="26">
        <f t="shared" si="1"/>
        <v>392056.68</v>
      </c>
      <c r="E6735" s="37"/>
    </row>
    <row r="6736">
      <c r="A6736" s="21">
        <f t="shared" si="2"/>
        <v>256</v>
      </c>
      <c r="B6736" s="21" t="s">
        <v>544</v>
      </c>
      <c r="C6736" s="23">
        <v>161.0</v>
      </c>
      <c r="D6736" s="26">
        <f t="shared" si="1"/>
        <v>15.04982674</v>
      </c>
      <c r="E6736" s="37"/>
    </row>
    <row r="6737">
      <c r="A6737" s="21">
        <f t="shared" si="2"/>
        <v>257</v>
      </c>
      <c r="B6737" s="21" t="s">
        <v>15</v>
      </c>
      <c r="C6737" s="23">
        <v>4194304.0</v>
      </c>
      <c r="D6737" s="26">
        <f t="shared" si="1"/>
        <v>391952.8761</v>
      </c>
      <c r="E6737" s="37"/>
    </row>
    <row r="6738">
      <c r="A6738" s="21">
        <f t="shared" si="2"/>
        <v>258</v>
      </c>
      <c r="B6738" s="21" t="s">
        <v>15</v>
      </c>
      <c r="C6738" s="23">
        <v>4194304.0</v>
      </c>
      <c r="D6738" s="26">
        <f t="shared" si="1"/>
        <v>391715.3134</v>
      </c>
      <c r="E6738" s="37"/>
    </row>
    <row r="6739">
      <c r="A6739" s="21">
        <f t="shared" si="2"/>
        <v>259</v>
      </c>
      <c r="B6739" s="21" t="s">
        <v>15</v>
      </c>
      <c r="C6739" s="23">
        <v>4194304.0</v>
      </c>
      <c r="D6739" s="26">
        <f t="shared" si="1"/>
        <v>391359.3303</v>
      </c>
      <c r="E6739" s="37"/>
    </row>
    <row r="6740">
      <c r="A6740" s="21">
        <f t="shared" si="2"/>
        <v>260</v>
      </c>
      <c r="B6740" s="21" t="s">
        <v>15</v>
      </c>
      <c r="C6740" s="23">
        <v>4194304.0</v>
      </c>
      <c r="D6740" s="26">
        <f t="shared" si="1"/>
        <v>390885.359</v>
      </c>
      <c r="E6740" s="37"/>
    </row>
    <row r="6741">
      <c r="A6741" s="21">
        <f t="shared" si="2"/>
        <v>261</v>
      </c>
      <c r="B6741" s="21" t="s">
        <v>15</v>
      </c>
      <c r="C6741" s="23">
        <v>4194287.0</v>
      </c>
      <c r="D6741" s="26">
        <f t="shared" si="1"/>
        <v>390292.392</v>
      </c>
      <c r="E6741" s="37"/>
    </row>
    <row r="6742">
      <c r="A6742" s="21">
        <f t="shared" si="2"/>
        <v>261</v>
      </c>
      <c r="B6742" s="21" t="s">
        <v>776</v>
      </c>
      <c r="C6742" s="23">
        <v>17.0</v>
      </c>
      <c r="D6742" s="26">
        <f t="shared" si="1"/>
        <v>1.58190669</v>
      </c>
      <c r="E6742" s="37"/>
    </row>
    <row r="6743">
      <c r="A6743" s="21">
        <f t="shared" si="2"/>
        <v>262</v>
      </c>
      <c r="B6743" s="21" t="s">
        <v>15</v>
      </c>
      <c r="C6743" s="23">
        <v>4191800.0</v>
      </c>
      <c r="D6743" s="26">
        <f t="shared" si="1"/>
        <v>389353.3076</v>
      </c>
      <c r="E6743" s="37"/>
    </row>
    <row r="6744">
      <c r="A6744" s="21">
        <f t="shared" si="2"/>
        <v>262</v>
      </c>
      <c r="B6744" s="21" t="s">
        <v>776</v>
      </c>
      <c r="C6744" s="23">
        <v>2504.0</v>
      </c>
      <c r="D6744" s="26">
        <f t="shared" si="1"/>
        <v>232.5828241</v>
      </c>
      <c r="E6744" s="37"/>
    </row>
    <row r="6745">
      <c r="A6745" s="21">
        <f t="shared" si="2"/>
        <v>263</v>
      </c>
      <c r="B6745" s="21" t="s">
        <v>15</v>
      </c>
      <c r="C6745" s="23">
        <v>4194241.0</v>
      </c>
      <c r="D6745" s="26">
        <f t="shared" si="1"/>
        <v>388756.1234</v>
      </c>
      <c r="E6745" s="37"/>
    </row>
    <row r="6746">
      <c r="A6746" s="21">
        <f t="shared" si="2"/>
        <v>263</v>
      </c>
      <c r="B6746" s="21" t="s">
        <v>180</v>
      </c>
      <c r="C6746" s="23">
        <v>45.0</v>
      </c>
      <c r="D6746" s="26">
        <f t="shared" si="1"/>
        <v>4.170963364</v>
      </c>
      <c r="E6746" s="37"/>
    </row>
    <row r="6747">
      <c r="A6747" s="21">
        <f t="shared" si="2"/>
        <v>263</v>
      </c>
      <c r="B6747" s="21" t="s">
        <v>776</v>
      </c>
      <c r="C6747" s="23">
        <v>18.0</v>
      </c>
      <c r="D6747" s="26">
        <f t="shared" si="1"/>
        <v>1.668385346</v>
      </c>
      <c r="E6747" s="37"/>
    </row>
    <row r="6748">
      <c r="A6748" s="21">
        <f t="shared" si="2"/>
        <v>264</v>
      </c>
      <c r="B6748" s="21" t="s">
        <v>15</v>
      </c>
      <c r="C6748" s="23">
        <v>4194223.0</v>
      </c>
      <c r="D6748" s="26">
        <f t="shared" si="1"/>
        <v>387815.6923</v>
      </c>
      <c r="E6748" s="37"/>
    </row>
    <row r="6749">
      <c r="A6749" s="21">
        <f t="shared" si="2"/>
        <v>264</v>
      </c>
      <c r="B6749" s="21" t="s">
        <v>180</v>
      </c>
      <c r="C6749" s="23">
        <v>21.0</v>
      </c>
      <c r="D6749" s="26">
        <f t="shared" si="1"/>
        <v>1.941749292</v>
      </c>
      <c r="E6749" s="37"/>
    </row>
    <row r="6750">
      <c r="A6750" s="21">
        <f t="shared" si="2"/>
        <v>264</v>
      </c>
      <c r="B6750" s="21" t="s">
        <v>776</v>
      </c>
      <c r="C6750" s="23">
        <v>60.0</v>
      </c>
      <c r="D6750" s="26">
        <f t="shared" si="1"/>
        <v>5.547855119</v>
      </c>
      <c r="E6750" s="37"/>
    </row>
    <row r="6751">
      <c r="A6751" s="21">
        <f t="shared" si="2"/>
        <v>265</v>
      </c>
      <c r="B6751" s="21" t="s">
        <v>15</v>
      </c>
      <c r="C6751" s="23">
        <v>4194160.0</v>
      </c>
      <c r="D6751" s="26">
        <f t="shared" si="1"/>
        <v>386757.3946</v>
      </c>
      <c r="E6751" s="37"/>
    </row>
    <row r="6752">
      <c r="A6752" s="21">
        <f t="shared" si="2"/>
        <v>265</v>
      </c>
      <c r="B6752" s="21" t="s">
        <v>180</v>
      </c>
      <c r="C6752" s="23">
        <v>130.0</v>
      </c>
      <c r="D6752" s="26">
        <f t="shared" si="1"/>
        <v>11.98773087</v>
      </c>
      <c r="E6752" s="37"/>
    </row>
    <row r="6753">
      <c r="A6753" s="21">
        <f t="shared" si="2"/>
        <v>265</v>
      </c>
      <c r="B6753" s="21" t="s">
        <v>776</v>
      </c>
      <c r="C6753" s="23">
        <v>14.0</v>
      </c>
      <c r="D6753" s="26">
        <f t="shared" si="1"/>
        <v>1.290986401</v>
      </c>
      <c r="E6753" s="37"/>
    </row>
    <row r="6754">
      <c r="A6754" s="21">
        <f t="shared" si="2"/>
        <v>266</v>
      </c>
      <c r="B6754" s="21" t="s">
        <v>15</v>
      </c>
      <c r="C6754" s="23">
        <v>4193925.0</v>
      </c>
      <c r="D6754" s="26">
        <f t="shared" si="1"/>
        <v>385570.8502</v>
      </c>
      <c r="E6754" s="37"/>
    </row>
    <row r="6755">
      <c r="A6755" s="21">
        <f t="shared" si="2"/>
        <v>266</v>
      </c>
      <c r="B6755" s="21" t="s">
        <v>180</v>
      </c>
      <c r="C6755" s="23">
        <v>293.0</v>
      </c>
      <c r="D6755" s="26">
        <f t="shared" si="1"/>
        <v>26.93711955</v>
      </c>
      <c r="E6755" s="37"/>
    </row>
    <row r="6756">
      <c r="A6756" s="21">
        <f t="shared" si="2"/>
        <v>266</v>
      </c>
      <c r="B6756" s="21" t="s">
        <v>776</v>
      </c>
      <c r="C6756" s="23">
        <v>86.0</v>
      </c>
      <c r="D6756" s="26">
        <f t="shared" si="1"/>
        <v>7.906458298</v>
      </c>
      <c r="E6756" s="37"/>
    </row>
    <row r="6757">
      <c r="A6757" s="21">
        <f t="shared" si="2"/>
        <v>267</v>
      </c>
      <c r="B6757" s="21" t="s">
        <v>15</v>
      </c>
      <c r="C6757" s="23">
        <v>4194304.0</v>
      </c>
      <c r="D6757" s="26">
        <f t="shared" si="1"/>
        <v>384329.6282</v>
      </c>
      <c r="E6757" s="37"/>
    </row>
    <row r="6758">
      <c r="A6758" s="21">
        <f t="shared" si="2"/>
        <v>268</v>
      </c>
      <c r="B6758" s="21" t="s">
        <v>15</v>
      </c>
      <c r="C6758" s="23">
        <v>4194304.0</v>
      </c>
      <c r="D6758" s="26">
        <f t="shared" si="1"/>
        <v>382943.9862</v>
      </c>
      <c r="E6758" s="37"/>
    </row>
    <row r="6759">
      <c r="A6759" s="21">
        <f t="shared" si="2"/>
        <v>269</v>
      </c>
      <c r="B6759" s="21" t="s">
        <v>15</v>
      </c>
      <c r="C6759" s="23">
        <v>4192324.0</v>
      </c>
      <c r="D6759" s="26">
        <f t="shared" si="1"/>
        <v>381270.3279</v>
      </c>
      <c r="E6759" s="37"/>
    </row>
    <row r="6760">
      <c r="A6760" s="21">
        <f t="shared" si="2"/>
        <v>269</v>
      </c>
      <c r="B6760" s="21" t="s">
        <v>776</v>
      </c>
      <c r="C6760" s="23">
        <v>1980.0</v>
      </c>
      <c r="D6760" s="26">
        <f t="shared" si="1"/>
        <v>180.0708269</v>
      </c>
      <c r="E6760" s="37"/>
    </row>
    <row r="6761">
      <c r="A6761" s="21">
        <f t="shared" si="2"/>
        <v>270</v>
      </c>
      <c r="B6761" s="21" t="s">
        <v>15</v>
      </c>
      <c r="C6761" s="23">
        <v>4193927.0</v>
      </c>
      <c r="D6761" s="26">
        <f t="shared" si="1"/>
        <v>379816.4708</v>
      </c>
      <c r="E6761" s="37"/>
    </row>
    <row r="6762">
      <c r="A6762" s="21">
        <f t="shared" si="2"/>
        <v>270</v>
      </c>
      <c r="B6762" s="21" t="s">
        <v>563</v>
      </c>
      <c r="C6762" s="23">
        <v>277.0</v>
      </c>
      <c r="D6762" s="26">
        <f t="shared" si="1"/>
        <v>25.08607384</v>
      </c>
      <c r="E6762" s="37"/>
    </row>
    <row r="6763">
      <c r="A6763" s="21">
        <f t="shared" si="2"/>
        <v>270</v>
      </c>
      <c r="B6763" s="21" t="s">
        <v>776</v>
      </c>
      <c r="C6763" s="23">
        <v>100.0</v>
      </c>
      <c r="D6763" s="26">
        <f t="shared" si="1"/>
        <v>9.056344348</v>
      </c>
      <c r="E6763" s="37"/>
    </row>
    <row r="6764">
      <c r="A6764" s="21">
        <f t="shared" si="2"/>
        <v>271</v>
      </c>
      <c r="B6764" s="21" t="s">
        <v>15</v>
      </c>
      <c r="C6764" s="23">
        <v>4194301.0</v>
      </c>
      <c r="D6764" s="26">
        <f t="shared" si="1"/>
        <v>378146.2197</v>
      </c>
      <c r="E6764" s="37"/>
    </row>
    <row r="6765">
      <c r="A6765" s="21">
        <f t="shared" si="2"/>
        <v>271</v>
      </c>
      <c r="B6765" s="21" t="s">
        <v>563</v>
      </c>
      <c r="C6765" s="23">
        <v>3.0</v>
      </c>
      <c r="D6765" s="26">
        <f t="shared" si="1"/>
        <v>0.2704714466</v>
      </c>
      <c r="E6765" s="37"/>
    </row>
    <row r="6766">
      <c r="A6766" s="21">
        <f t="shared" si="2"/>
        <v>272</v>
      </c>
      <c r="B6766" s="21" t="s">
        <v>15</v>
      </c>
      <c r="C6766" s="23">
        <v>4194256.0</v>
      </c>
      <c r="D6766" s="26">
        <f t="shared" si="1"/>
        <v>376335.6909</v>
      </c>
      <c r="E6766" s="37"/>
    </row>
    <row r="6767">
      <c r="A6767" s="21">
        <f t="shared" si="2"/>
        <v>272</v>
      </c>
      <c r="B6767" s="21" t="s">
        <v>365</v>
      </c>
      <c r="C6767" s="23">
        <v>48.0</v>
      </c>
      <c r="D6767" s="26">
        <f t="shared" si="1"/>
        <v>4.306869482</v>
      </c>
      <c r="E6767" s="37"/>
    </row>
    <row r="6768">
      <c r="A6768" s="21">
        <f t="shared" si="2"/>
        <v>273</v>
      </c>
      <c r="B6768" s="21" t="s">
        <v>15</v>
      </c>
      <c r="C6768" s="23">
        <v>4166360.0</v>
      </c>
      <c r="D6768" s="26">
        <f t="shared" si="1"/>
        <v>371938.5959</v>
      </c>
      <c r="E6768" s="37"/>
    </row>
    <row r="6769">
      <c r="A6769" s="21">
        <f t="shared" si="2"/>
        <v>273</v>
      </c>
      <c r="B6769" s="21" t="s">
        <v>535</v>
      </c>
      <c r="C6769" s="23">
        <v>27944.0</v>
      </c>
      <c r="D6769" s="26">
        <f t="shared" si="1"/>
        <v>2494.612113</v>
      </c>
      <c r="E6769" s="37"/>
    </row>
    <row r="6770">
      <c r="A6770" s="21">
        <f t="shared" si="2"/>
        <v>274</v>
      </c>
      <c r="B6770" s="21" t="s">
        <v>15</v>
      </c>
      <c r="C6770" s="23">
        <v>4104543.0</v>
      </c>
      <c r="D6770" s="26">
        <f t="shared" si="1"/>
        <v>364458.0684</v>
      </c>
      <c r="E6770" s="37"/>
    </row>
    <row r="6771">
      <c r="A6771" s="21">
        <f t="shared" si="2"/>
        <v>274</v>
      </c>
      <c r="B6771" s="21" t="s">
        <v>566</v>
      </c>
      <c r="C6771" s="23">
        <v>4298.0</v>
      </c>
      <c r="D6771" s="26">
        <f t="shared" si="1"/>
        <v>381.6358552</v>
      </c>
      <c r="E6771" s="37"/>
    </row>
    <row r="6772">
      <c r="A6772" s="21">
        <f t="shared" si="2"/>
        <v>274</v>
      </c>
      <c r="B6772" s="21" t="s">
        <v>535</v>
      </c>
      <c r="C6772" s="23">
        <v>85463.0</v>
      </c>
      <c r="D6772" s="26">
        <f t="shared" si="1"/>
        <v>7588.586574</v>
      </c>
      <c r="E6772" s="37"/>
    </row>
    <row r="6773">
      <c r="A6773" s="21">
        <f t="shared" si="2"/>
        <v>275</v>
      </c>
      <c r="B6773" s="21" t="s">
        <v>15</v>
      </c>
      <c r="C6773" s="23">
        <v>4027748.0</v>
      </c>
      <c r="D6773" s="26">
        <f t="shared" si="1"/>
        <v>355621.7879</v>
      </c>
      <c r="E6773" s="37"/>
    </row>
    <row r="6774">
      <c r="A6774" s="21">
        <f t="shared" si="2"/>
        <v>275</v>
      </c>
      <c r="B6774" s="21" t="s">
        <v>535</v>
      </c>
      <c r="C6774" s="23">
        <v>166556.0</v>
      </c>
      <c r="D6774" s="26">
        <f t="shared" si="1"/>
        <v>14705.72203</v>
      </c>
      <c r="E6774" s="37"/>
    </row>
    <row r="6775">
      <c r="A6775" s="21">
        <f t="shared" si="2"/>
        <v>276</v>
      </c>
      <c r="B6775" s="21" t="s">
        <v>15</v>
      </c>
      <c r="C6775" s="23">
        <v>3979181.0</v>
      </c>
      <c r="D6775" s="26">
        <f t="shared" si="1"/>
        <v>349251.9143</v>
      </c>
      <c r="E6775" s="37"/>
    </row>
    <row r="6776">
      <c r="A6776" s="21">
        <f t="shared" si="2"/>
        <v>276</v>
      </c>
      <c r="B6776" s="21" t="s">
        <v>535</v>
      </c>
      <c r="C6776" s="23">
        <v>215123.0</v>
      </c>
      <c r="D6776" s="26">
        <f t="shared" si="1"/>
        <v>18881.30235</v>
      </c>
      <c r="E6776" s="37"/>
    </row>
    <row r="6777">
      <c r="A6777" s="21">
        <f t="shared" si="2"/>
        <v>277</v>
      </c>
      <c r="B6777" s="21" t="s">
        <v>15</v>
      </c>
      <c r="C6777" s="23">
        <v>3919945.0</v>
      </c>
      <c r="D6777" s="26">
        <f t="shared" si="1"/>
        <v>341916.9022</v>
      </c>
      <c r="E6777" s="37"/>
    </row>
    <row r="6778">
      <c r="A6778" s="21">
        <f t="shared" si="2"/>
        <v>277</v>
      </c>
      <c r="B6778" s="21" t="s">
        <v>535</v>
      </c>
      <c r="C6778" s="23">
        <v>274359.0</v>
      </c>
      <c r="D6778" s="26">
        <f t="shared" si="1"/>
        <v>23930.94275</v>
      </c>
      <c r="E6778" s="37"/>
    </row>
    <row r="6779">
      <c r="A6779" s="21">
        <f t="shared" si="2"/>
        <v>278</v>
      </c>
      <c r="B6779" s="21" t="s">
        <v>15</v>
      </c>
      <c r="C6779" s="23">
        <v>3839504.0</v>
      </c>
      <c r="D6779" s="26">
        <f t="shared" si="1"/>
        <v>332727.3168</v>
      </c>
      <c r="E6779" s="37"/>
    </row>
    <row r="6780">
      <c r="A6780" s="21">
        <f t="shared" si="2"/>
        <v>278</v>
      </c>
      <c r="B6780" s="21" t="s">
        <v>881</v>
      </c>
      <c r="C6780" s="23">
        <v>11.0</v>
      </c>
      <c r="D6780" s="26">
        <f t="shared" si="1"/>
        <v>0.953248254</v>
      </c>
      <c r="E6780" s="37"/>
    </row>
    <row r="6781">
      <c r="A6781" s="21">
        <f t="shared" si="2"/>
        <v>278</v>
      </c>
      <c r="B6781" s="21" t="s">
        <v>535</v>
      </c>
      <c r="C6781" s="23">
        <v>354789.0</v>
      </c>
      <c r="D6781" s="26">
        <f t="shared" si="1"/>
        <v>30745.63589</v>
      </c>
      <c r="E6781" s="37"/>
    </row>
    <row r="6782">
      <c r="A6782" s="21">
        <f t="shared" si="2"/>
        <v>279</v>
      </c>
      <c r="B6782" s="21" t="s">
        <v>15</v>
      </c>
      <c r="C6782" s="23">
        <v>3756357.0</v>
      </c>
      <c r="D6782" s="26">
        <f t="shared" si="1"/>
        <v>323318.8148</v>
      </c>
      <c r="E6782" s="37"/>
    </row>
    <row r="6783">
      <c r="A6783" s="21">
        <f t="shared" si="2"/>
        <v>279</v>
      </c>
      <c r="B6783" s="21" t="s">
        <v>535</v>
      </c>
      <c r="C6783" s="23">
        <v>437947.0</v>
      </c>
      <c r="D6783" s="26">
        <f t="shared" si="1"/>
        <v>37695.16715</v>
      </c>
      <c r="E6783" s="37"/>
    </row>
    <row r="6784">
      <c r="A6784" s="21">
        <f t="shared" si="2"/>
        <v>280</v>
      </c>
      <c r="B6784" s="21" t="s">
        <v>15</v>
      </c>
      <c r="C6784" s="23">
        <v>3766343.0</v>
      </c>
      <c r="D6784" s="26">
        <f t="shared" si="1"/>
        <v>321894.572</v>
      </c>
      <c r="E6784" s="37"/>
    </row>
    <row r="6785">
      <c r="A6785" s="21">
        <f t="shared" si="2"/>
        <v>280</v>
      </c>
      <c r="B6785" s="21" t="s">
        <v>563</v>
      </c>
      <c r="C6785" s="23">
        <v>31.0</v>
      </c>
      <c r="D6785" s="26">
        <f t="shared" si="1"/>
        <v>2.649448479</v>
      </c>
      <c r="E6785" s="37"/>
    </row>
    <row r="6786">
      <c r="A6786" s="21">
        <f t="shared" si="2"/>
        <v>280</v>
      </c>
      <c r="B6786" s="21" t="s">
        <v>535</v>
      </c>
      <c r="C6786" s="23">
        <v>427930.0</v>
      </c>
      <c r="D6786" s="26">
        <f t="shared" si="1"/>
        <v>36573.4996</v>
      </c>
      <c r="E6786" s="37"/>
    </row>
    <row r="6787">
      <c r="A6787" s="21">
        <f t="shared" si="2"/>
        <v>281</v>
      </c>
      <c r="B6787" s="21" t="s">
        <v>15</v>
      </c>
      <c r="C6787" s="23">
        <v>3782561.0</v>
      </c>
      <c r="D6787" s="26">
        <f t="shared" si="1"/>
        <v>320914.3509</v>
      </c>
      <c r="E6787" s="37"/>
    </row>
    <row r="6788">
      <c r="A6788" s="21">
        <f t="shared" si="2"/>
        <v>281</v>
      </c>
      <c r="B6788" s="21" t="s">
        <v>535</v>
      </c>
      <c r="C6788" s="23">
        <v>411743.0</v>
      </c>
      <c r="D6788" s="26">
        <f t="shared" si="1"/>
        <v>34932.4803</v>
      </c>
      <c r="E6788" s="37"/>
    </row>
    <row r="6789">
      <c r="A6789" s="21">
        <f t="shared" si="2"/>
        <v>282</v>
      </c>
      <c r="B6789" s="21" t="s">
        <v>15</v>
      </c>
      <c r="C6789" s="23">
        <v>3790742.0</v>
      </c>
      <c r="D6789" s="26">
        <f t="shared" si="1"/>
        <v>319166.6283</v>
      </c>
      <c r="E6789" s="37"/>
    </row>
    <row r="6790">
      <c r="A6790" s="21">
        <f t="shared" si="2"/>
        <v>282</v>
      </c>
      <c r="B6790" s="21" t="s">
        <v>535</v>
      </c>
      <c r="C6790" s="23">
        <v>403562.0</v>
      </c>
      <c r="D6790" s="26">
        <f t="shared" si="1"/>
        <v>33978.44614</v>
      </c>
      <c r="E6790" s="37"/>
    </row>
    <row r="6791">
      <c r="A6791" s="21">
        <f t="shared" si="2"/>
        <v>283</v>
      </c>
      <c r="B6791" s="21" t="s">
        <v>15</v>
      </c>
      <c r="C6791" s="23">
        <v>3814848.0</v>
      </c>
      <c r="D6791" s="26">
        <f t="shared" si="1"/>
        <v>318670.6685</v>
      </c>
      <c r="E6791" s="37"/>
    </row>
    <row r="6792">
      <c r="A6792" s="21">
        <f t="shared" si="2"/>
        <v>283</v>
      </c>
      <c r="B6792" s="21" t="s">
        <v>535</v>
      </c>
      <c r="C6792" s="23">
        <v>379456.0</v>
      </c>
      <c r="D6792" s="26">
        <f t="shared" si="1"/>
        <v>31697.59246</v>
      </c>
      <c r="E6792" s="37"/>
    </row>
    <row r="6793">
      <c r="A6793" s="21">
        <f t="shared" si="2"/>
        <v>284</v>
      </c>
      <c r="B6793" s="21" t="s">
        <v>15</v>
      </c>
      <c r="C6793" s="23">
        <v>3835515.0</v>
      </c>
      <c r="D6793" s="26">
        <f t="shared" si="1"/>
        <v>317791.7649</v>
      </c>
      <c r="E6793" s="37"/>
    </row>
    <row r="6794">
      <c r="A6794" s="21">
        <f t="shared" si="2"/>
        <v>284</v>
      </c>
      <c r="B6794" s="21" t="s">
        <v>563</v>
      </c>
      <c r="C6794" s="23">
        <v>1358.0</v>
      </c>
      <c r="D6794" s="26">
        <f t="shared" si="1"/>
        <v>112.5171501</v>
      </c>
      <c r="E6794" s="37"/>
    </row>
    <row r="6795">
      <c r="A6795" s="21">
        <f t="shared" si="2"/>
        <v>284</v>
      </c>
      <c r="B6795" s="21" t="s">
        <v>535</v>
      </c>
      <c r="C6795" s="23">
        <v>357431.0</v>
      </c>
      <c r="D6795" s="26">
        <f t="shared" si="1"/>
        <v>29614.96131</v>
      </c>
      <c r="E6795" s="37"/>
    </row>
    <row r="6796">
      <c r="A6796" s="21">
        <f t="shared" si="2"/>
        <v>285</v>
      </c>
      <c r="B6796" s="21" t="s">
        <v>15</v>
      </c>
      <c r="C6796" s="23">
        <v>3832892.0</v>
      </c>
      <c r="D6796" s="26">
        <f t="shared" si="1"/>
        <v>314907.5687</v>
      </c>
      <c r="E6796" s="37"/>
    </row>
    <row r="6797">
      <c r="A6797" s="21">
        <f t="shared" si="2"/>
        <v>285</v>
      </c>
      <c r="B6797" s="21" t="s">
        <v>563</v>
      </c>
      <c r="C6797" s="23">
        <v>22507.0</v>
      </c>
      <c r="D6797" s="26">
        <f t="shared" si="1"/>
        <v>1849.158455</v>
      </c>
      <c r="E6797" s="37"/>
    </row>
    <row r="6798">
      <c r="A6798" s="21">
        <f t="shared" si="2"/>
        <v>285</v>
      </c>
      <c r="B6798" s="21" t="s">
        <v>535</v>
      </c>
      <c r="C6798" s="23">
        <v>338905.0</v>
      </c>
      <c r="D6798" s="26">
        <f t="shared" si="1"/>
        <v>27844.18387</v>
      </c>
      <c r="E6798" s="37"/>
    </row>
    <row r="6799">
      <c r="A6799" s="21">
        <f t="shared" si="2"/>
        <v>286</v>
      </c>
      <c r="B6799" s="21" t="s">
        <v>15</v>
      </c>
      <c r="C6799" s="23">
        <v>3848114.0</v>
      </c>
      <c r="D6799" s="26">
        <f t="shared" si="1"/>
        <v>313419.8238</v>
      </c>
      <c r="E6799" s="37"/>
    </row>
    <row r="6800">
      <c r="A6800" s="21">
        <f t="shared" si="2"/>
        <v>286</v>
      </c>
      <c r="B6800" s="21" t="s">
        <v>715</v>
      </c>
      <c r="C6800" s="23">
        <v>26592.0</v>
      </c>
      <c r="D6800" s="26">
        <f t="shared" si="1"/>
        <v>2165.855782</v>
      </c>
      <c r="E6800" s="37"/>
    </row>
    <row r="6801">
      <c r="A6801" s="21">
        <f t="shared" si="2"/>
        <v>286</v>
      </c>
      <c r="B6801" s="21" t="s">
        <v>535</v>
      </c>
      <c r="C6801" s="23">
        <v>319598.0</v>
      </c>
      <c r="D6801" s="26">
        <f t="shared" si="1"/>
        <v>26030.50452</v>
      </c>
      <c r="E6801" s="37"/>
    </row>
    <row r="6802">
      <c r="A6802" s="21">
        <f t="shared" si="2"/>
        <v>287</v>
      </c>
      <c r="B6802" s="21" t="s">
        <v>15</v>
      </c>
      <c r="C6802" s="23">
        <v>3891492.0</v>
      </c>
      <c r="D6802" s="26">
        <f t="shared" si="1"/>
        <v>314124.7497</v>
      </c>
      <c r="E6802" s="37"/>
    </row>
    <row r="6803">
      <c r="A6803" s="21">
        <f t="shared" si="2"/>
        <v>287</v>
      </c>
      <c r="B6803" s="21" t="s">
        <v>715</v>
      </c>
      <c r="C6803" s="23">
        <v>4099.0</v>
      </c>
      <c r="D6803" s="26">
        <f t="shared" si="1"/>
        <v>330.8749829</v>
      </c>
      <c r="E6803" s="37"/>
    </row>
    <row r="6804">
      <c r="A6804" s="21">
        <f t="shared" si="2"/>
        <v>287</v>
      </c>
      <c r="B6804" s="21" t="s">
        <v>535</v>
      </c>
      <c r="C6804" s="23">
        <v>298713.0</v>
      </c>
      <c r="D6804" s="26">
        <f t="shared" si="1"/>
        <v>24112.38321</v>
      </c>
      <c r="E6804" s="37"/>
    </row>
    <row r="6805">
      <c r="A6805" s="21">
        <f t="shared" si="2"/>
        <v>288</v>
      </c>
      <c r="B6805" s="21" t="s">
        <v>15</v>
      </c>
      <c r="C6805" s="23">
        <v>3917390.0</v>
      </c>
      <c r="D6805" s="26">
        <f t="shared" si="1"/>
        <v>313311.8373</v>
      </c>
      <c r="E6805" s="37"/>
    </row>
    <row r="6806">
      <c r="A6806" s="21">
        <f t="shared" si="2"/>
        <v>288</v>
      </c>
      <c r="B6806" s="21" t="s">
        <v>535</v>
      </c>
      <c r="C6806" s="23">
        <v>276914.0</v>
      </c>
      <c r="D6806" s="26">
        <f t="shared" si="1"/>
        <v>22147.50998</v>
      </c>
      <c r="E6806" s="37"/>
    </row>
    <row r="6807">
      <c r="A6807" s="21">
        <f t="shared" si="2"/>
        <v>289</v>
      </c>
      <c r="B6807" s="21" t="s">
        <v>15</v>
      </c>
      <c r="C6807" s="23">
        <v>3933094.0</v>
      </c>
      <c r="D6807" s="26">
        <f t="shared" si="1"/>
        <v>311598.8533</v>
      </c>
      <c r="E6807" s="37"/>
    </row>
    <row r="6808">
      <c r="A6808" s="21">
        <f t="shared" si="2"/>
        <v>289</v>
      </c>
      <c r="B6808" s="21" t="s">
        <v>535</v>
      </c>
      <c r="C6808" s="23">
        <v>261210.0</v>
      </c>
      <c r="D6808" s="26">
        <f t="shared" si="1"/>
        <v>20694.32779</v>
      </c>
      <c r="E6808" s="37"/>
    </row>
    <row r="6809">
      <c r="A6809" s="21">
        <f t="shared" si="2"/>
        <v>290</v>
      </c>
      <c r="B6809" s="21" t="s">
        <v>15</v>
      </c>
      <c r="C6809" s="23">
        <v>3949221.0</v>
      </c>
      <c r="D6809" s="26">
        <f t="shared" si="1"/>
        <v>309844.0208</v>
      </c>
      <c r="E6809" s="37"/>
    </row>
    <row r="6810">
      <c r="A6810" s="21">
        <f t="shared" si="2"/>
        <v>290</v>
      </c>
      <c r="B6810" s="21" t="s">
        <v>535</v>
      </c>
      <c r="C6810" s="23">
        <v>245083.0</v>
      </c>
      <c r="D6810" s="26">
        <f t="shared" si="1"/>
        <v>19228.47623</v>
      </c>
      <c r="E6810" s="37"/>
    </row>
    <row r="6811">
      <c r="A6811" s="21">
        <f t="shared" si="2"/>
        <v>291</v>
      </c>
      <c r="B6811" s="21" t="s">
        <v>15</v>
      </c>
      <c r="C6811" s="23">
        <v>3971127.0</v>
      </c>
      <c r="D6811" s="26">
        <f t="shared" si="1"/>
        <v>308464.6013</v>
      </c>
      <c r="E6811" s="37"/>
    </row>
    <row r="6812">
      <c r="A6812" s="21">
        <f t="shared" si="2"/>
        <v>291</v>
      </c>
      <c r="B6812" s="21" t="s">
        <v>535</v>
      </c>
      <c r="C6812" s="23">
        <v>223177.0</v>
      </c>
      <c r="D6812" s="26">
        <f t="shared" si="1"/>
        <v>17335.68439</v>
      </c>
      <c r="E6812" s="37"/>
    </row>
    <row r="6813">
      <c r="A6813" s="21">
        <f t="shared" si="2"/>
        <v>292</v>
      </c>
      <c r="B6813" s="21" t="s">
        <v>15</v>
      </c>
      <c r="C6813" s="23">
        <v>3999637.0</v>
      </c>
      <c r="D6813" s="26">
        <f t="shared" si="1"/>
        <v>307512.5419</v>
      </c>
      <c r="E6813" s="37"/>
    </row>
    <row r="6814">
      <c r="A6814" s="21">
        <f t="shared" si="2"/>
        <v>292</v>
      </c>
      <c r="B6814" s="21" t="s">
        <v>535</v>
      </c>
      <c r="C6814" s="23">
        <v>194667.0</v>
      </c>
      <c r="D6814" s="26">
        <f t="shared" si="1"/>
        <v>14966.99425</v>
      </c>
      <c r="E6814" s="37"/>
    </row>
    <row r="6815">
      <c r="A6815" s="21">
        <f t="shared" si="2"/>
        <v>293</v>
      </c>
      <c r="B6815" s="21" t="s">
        <v>15</v>
      </c>
      <c r="C6815" s="23">
        <v>4139962.0</v>
      </c>
      <c r="D6815" s="26">
        <f t="shared" si="1"/>
        <v>314978.754</v>
      </c>
      <c r="E6815" s="37"/>
    </row>
    <row r="6816">
      <c r="A6816" s="21">
        <f t="shared" si="2"/>
        <v>293</v>
      </c>
      <c r="B6816" s="21" t="s">
        <v>535</v>
      </c>
      <c r="C6816" s="23">
        <v>54342.0</v>
      </c>
      <c r="D6816" s="26">
        <f t="shared" si="1"/>
        <v>4134.476463</v>
      </c>
      <c r="E6816" s="37"/>
    </row>
    <row r="6817">
      <c r="A6817" s="21">
        <f t="shared" si="2"/>
        <v>294</v>
      </c>
      <c r="B6817" s="21" t="s">
        <v>15</v>
      </c>
      <c r="C6817" s="23">
        <v>4194304.0</v>
      </c>
      <c r="D6817" s="26">
        <f t="shared" si="1"/>
        <v>315704.3389</v>
      </c>
      <c r="E6817" s="37"/>
    </row>
    <row r="6818">
      <c r="A6818" s="21">
        <f t="shared" si="2"/>
        <v>295</v>
      </c>
      <c r="B6818" s="21" t="s">
        <v>15</v>
      </c>
      <c r="C6818" s="23">
        <v>4194304.0</v>
      </c>
      <c r="D6818" s="26">
        <f t="shared" si="1"/>
        <v>312255.8154</v>
      </c>
      <c r="E6818" s="37"/>
    </row>
    <row r="6819">
      <c r="A6819" s="21">
        <f t="shared" si="2"/>
        <v>296</v>
      </c>
      <c r="B6819" s="21" t="s">
        <v>15</v>
      </c>
      <c r="C6819" s="23">
        <v>4194304.0</v>
      </c>
      <c r="D6819" s="26">
        <f t="shared" si="1"/>
        <v>308770.5929</v>
      </c>
      <c r="E6819" s="37"/>
    </row>
    <row r="6820">
      <c r="A6820" s="21">
        <f t="shared" si="2"/>
        <v>297</v>
      </c>
      <c r="B6820" s="21" t="s">
        <v>15</v>
      </c>
      <c r="C6820" s="23">
        <v>4194304.0</v>
      </c>
      <c r="D6820" s="26">
        <f t="shared" si="1"/>
        <v>305251.5792</v>
      </c>
      <c r="E6820" s="37"/>
    </row>
    <row r="6821">
      <c r="A6821" s="21">
        <f t="shared" si="2"/>
        <v>298</v>
      </c>
      <c r="B6821" s="21" t="s">
        <v>15</v>
      </c>
      <c r="C6821" s="23">
        <v>4194304.0</v>
      </c>
      <c r="D6821" s="26">
        <f t="shared" si="1"/>
        <v>301701.6525</v>
      </c>
      <c r="E6821" s="37"/>
    </row>
    <row r="6822">
      <c r="A6822" s="21">
        <f t="shared" si="2"/>
        <v>299</v>
      </c>
      <c r="B6822" s="21" t="s">
        <v>15</v>
      </c>
      <c r="C6822" s="23">
        <v>4194304.0</v>
      </c>
      <c r="D6822" s="26">
        <f t="shared" si="1"/>
        <v>298123.6578</v>
      </c>
      <c r="E6822" s="37"/>
    </row>
    <row r="6823">
      <c r="A6823" s="21">
        <f t="shared" si="2"/>
        <v>300</v>
      </c>
      <c r="B6823" s="21" t="s">
        <v>15</v>
      </c>
      <c r="C6823" s="23">
        <v>4194304.0</v>
      </c>
      <c r="D6823" s="26">
        <f t="shared" si="1"/>
        <v>294520.403</v>
      </c>
      <c r="E6823" s="37"/>
    </row>
    <row r="6824">
      <c r="A6824" s="21">
        <f t="shared" si="2"/>
        <v>301</v>
      </c>
      <c r="B6824" s="21" t="s">
        <v>15</v>
      </c>
      <c r="C6824" s="23">
        <v>4194304.0</v>
      </c>
      <c r="D6824" s="26">
        <f t="shared" si="1"/>
        <v>290894.6553</v>
      </c>
      <c r="E6824" s="37"/>
    </row>
    <row r="6825">
      <c r="A6825" s="21">
        <f t="shared" si="2"/>
        <v>302</v>
      </c>
      <c r="B6825" s="21" t="s">
        <v>15</v>
      </c>
      <c r="C6825" s="23">
        <v>4194304.0</v>
      </c>
      <c r="D6825" s="26">
        <f t="shared" si="1"/>
        <v>287249.1381</v>
      </c>
      <c r="E6825" s="37"/>
    </row>
    <row r="6826">
      <c r="A6826" s="21">
        <f t="shared" si="2"/>
        <v>303</v>
      </c>
      <c r="B6826" s="21" t="s">
        <v>15</v>
      </c>
      <c r="C6826" s="23">
        <v>4194304.0</v>
      </c>
      <c r="D6826" s="26">
        <f t="shared" si="1"/>
        <v>283586.5277</v>
      </c>
      <c r="E6826" s="37"/>
    </row>
    <row r="6827">
      <c r="A6827" s="21">
        <f t="shared" si="2"/>
        <v>304</v>
      </c>
      <c r="B6827" s="21" t="s">
        <v>15</v>
      </c>
      <c r="C6827" s="23">
        <v>4194304.0</v>
      </c>
      <c r="D6827" s="26">
        <f t="shared" si="1"/>
        <v>279909.4507</v>
      </c>
      <c r="E6827" s="37"/>
    </row>
    <row r="6828">
      <c r="A6828" s="21">
        <f t="shared" si="2"/>
        <v>305</v>
      </c>
      <c r="B6828" s="21" t="s">
        <v>15</v>
      </c>
      <c r="C6828" s="23">
        <v>4194304.0</v>
      </c>
      <c r="D6828" s="26">
        <f t="shared" si="1"/>
        <v>276220.4807</v>
      </c>
      <c r="E6828" s="37"/>
    </row>
    <row r="6829">
      <c r="A6829" s="21">
        <f t="shared" si="2"/>
        <v>306</v>
      </c>
      <c r="B6829" s="21" t="s">
        <v>15</v>
      </c>
      <c r="C6829" s="23">
        <v>4194304.0</v>
      </c>
      <c r="D6829" s="26">
        <f t="shared" si="1"/>
        <v>272522.1367</v>
      </c>
      <c r="E6829" s="37"/>
    </row>
    <row r="6830">
      <c r="A6830" s="21">
        <f t="shared" si="2"/>
        <v>307</v>
      </c>
      <c r="B6830" s="21" t="s">
        <v>15</v>
      </c>
      <c r="C6830" s="23">
        <v>4194304.0</v>
      </c>
      <c r="D6830" s="26">
        <f t="shared" si="1"/>
        <v>268816.8801</v>
      </c>
      <c r="E6830" s="37"/>
    </row>
    <row r="6831">
      <c r="A6831" s="21">
        <f t="shared" si="2"/>
        <v>308</v>
      </c>
      <c r="B6831" s="21" t="s">
        <v>15</v>
      </c>
      <c r="C6831" s="23">
        <v>4194304.0</v>
      </c>
      <c r="D6831" s="26">
        <f t="shared" si="1"/>
        <v>265107.113</v>
      </c>
      <c r="E6831" s="37"/>
    </row>
    <row r="6832">
      <c r="A6832" s="21">
        <f t="shared" si="2"/>
        <v>309</v>
      </c>
      <c r="B6832" s="21" t="s">
        <v>15</v>
      </c>
      <c r="C6832" s="23">
        <v>4194304.0</v>
      </c>
      <c r="D6832" s="26">
        <f t="shared" si="1"/>
        <v>261395.1764</v>
      </c>
      <c r="E6832" s="37"/>
    </row>
    <row r="6833">
      <c r="A6833" s="21">
        <f t="shared" si="2"/>
        <v>310</v>
      </c>
      <c r="B6833" s="21" t="s">
        <v>15</v>
      </c>
      <c r="C6833" s="23">
        <v>4194304.0</v>
      </c>
      <c r="D6833" s="26">
        <f t="shared" si="1"/>
        <v>257683.3484</v>
      </c>
      <c r="E6833" s="37"/>
    </row>
    <row r="6834">
      <c r="A6834" s="21">
        <f t="shared" si="2"/>
        <v>311</v>
      </c>
      <c r="B6834" s="21" t="s">
        <v>15</v>
      </c>
      <c r="C6834" s="23">
        <v>4194304.0</v>
      </c>
      <c r="D6834" s="26">
        <f t="shared" si="1"/>
        <v>253973.8428</v>
      </c>
      <c r="E6834" s="37"/>
    </row>
    <row r="6835">
      <c r="A6835" s="21">
        <f t="shared" si="2"/>
        <v>312</v>
      </c>
      <c r="B6835" s="21" t="s">
        <v>15</v>
      </c>
      <c r="C6835" s="23">
        <v>4194304.0</v>
      </c>
      <c r="D6835" s="26">
        <f t="shared" si="1"/>
        <v>250268.8081</v>
      </c>
      <c r="E6835" s="37"/>
    </row>
    <row r="6836">
      <c r="A6836" s="21">
        <f t="shared" si="2"/>
        <v>313</v>
      </c>
      <c r="B6836" s="21" t="s">
        <v>15</v>
      </c>
      <c r="C6836" s="23">
        <v>4194304.0</v>
      </c>
      <c r="D6836" s="26">
        <f t="shared" si="1"/>
        <v>246570.3259</v>
      </c>
      <c r="E6836" s="37"/>
    </row>
    <row r="6837">
      <c r="A6837" s="21">
        <f t="shared" si="2"/>
        <v>314</v>
      </c>
      <c r="B6837" s="21" t="s">
        <v>15</v>
      </c>
      <c r="C6837" s="23">
        <v>4193381.0</v>
      </c>
      <c r="D6837" s="26">
        <f t="shared" si="1"/>
        <v>242826.9624</v>
      </c>
      <c r="E6837" s="37"/>
    </row>
    <row r="6838">
      <c r="A6838" s="21">
        <f t="shared" si="2"/>
        <v>314</v>
      </c>
      <c r="B6838" s="21" t="s">
        <v>60</v>
      </c>
      <c r="C6838" s="23">
        <v>923.0</v>
      </c>
      <c r="D6838" s="26">
        <f t="shared" si="1"/>
        <v>53.44834784</v>
      </c>
      <c r="E6838" s="37"/>
    </row>
    <row r="6839">
      <c r="A6839" s="21">
        <f t="shared" si="2"/>
        <v>315</v>
      </c>
      <c r="B6839" s="21" t="s">
        <v>15</v>
      </c>
      <c r="C6839" s="23">
        <v>4194128.0</v>
      </c>
      <c r="D6839" s="26">
        <f t="shared" si="1"/>
        <v>239190.9716</v>
      </c>
      <c r="E6839" s="37"/>
    </row>
    <row r="6840">
      <c r="A6840" s="21">
        <f t="shared" si="2"/>
        <v>315</v>
      </c>
      <c r="B6840" s="21" t="s">
        <v>753</v>
      </c>
      <c r="C6840" s="23">
        <v>176.0</v>
      </c>
      <c r="D6840" s="26">
        <f t="shared" si="1"/>
        <v>10.03727378</v>
      </c>
      <c r="E6840" s="37"/>
    </row>
    <row r="6841">
      <c r="A6841" s="21">
        <f t="shared" si="2"/>
        <v>316</v>
      </c>
      <c r="B6841" s="21" t="s">
        <v>15</v>
      </c>
      <c r="C6841" s="23">
        <v>4194304.0</v>
      </c>
      <c r="D6841" s="26">
        <f t="shared" si="1"/>
        <v>235533.9977</v>
      </c>
      <c r="E6841" s="37"/>
    </row>
    <row r="6842">
      <c r="A6842" s="21">
        <f t="shared" si="2"/>
        <v>317</v>
      </c>
      <c r="B6842" s="21" t="s">
        <v>15</v>
      </c>
      <c r="C6842" s="23">
        <v>4194304.0</v>
      </c>
      <c r="D6842" s="26">
        <f t="shared" si="1"/>
        <v>231881.1861</v>
      </c>
      <c r="E6842" s="37"/>
    </row>
    <row r="6843">
      <c r="A6843" s="21">
        <f t="shared" si="2"/>
        <v>318</v>
      </c>
      <c r="B6843" s="21" t="s">
        <v>15</v>
      </c>
      <c r="C6843" s="23">
        <v>4194304.0</v>
      </c>
      <c r="D6843" s="26">
        <f t="shared" si="1"/>
        <v>228244.3135</v>
      </c>
      <c r="E6843" s="37"/>
    </row>
    <row r="6844">
      <c r="A6844" s="21">
        <f t="shared" si="2"/>
        <v>319</v>
      </c>
      <c r="B6844" s="21" t="s">
        <v>15</v>
      </c>
      <c r="C6844" s="23">
        <v>4194304.0</v>
      </c>
      <c r="D6844" s="26">
        <f t="shared" si="1"/>
        <v>224625.0499</v>
      </c>
      <c r="E6844" s="37"/>
    </row>
    <row r="6845">
      <c r="A6845" s="21">
        <f t="shared" si="2"/>
        <v>320</v>
      </c>
      <c r="B6845" s="21" t="s">
        <v>15</v>
      </c>
      <c r="C6845" s="23">
        <v>4194304.0</v>
      </c>
      <c r="D6845" s="26">
        <f t="shared" si="1"/>
        <v>221024.9966</v>
      </c>
      <c r="E6845" s="37"/>
    </row>
    <row r="6846">
      <c r="A6846" s="21">
        <f t="shared" si="2"/>
        <v>321</v>
      </c>
      <c r="B6846" s="21" t="s">
        <v>15</v>
      </c>
      <c r="C6846" s="23">
        <v>4194304.0</v>
      </c>
      <c r="D6846" s="26">
        <f t="shared" si="1"/>
        <v>217445.6856</v>
      </c>
      <c r="E6846" s="37"/>
    </row>
    <row r="6847">
      <c r="A6847" s="21">
        <f t="shared" si="2"/>
        <v>322</v>
      </c>
      <c r="B6847" s="21" t="s">
        <v>15</v>
      </c>
      <c r="C6847" s="23">
        <v>4194304.0</v>
      </c>
      <c r="D6847" s="26">
        <f t="shared" si="1"/>
        <v>213888.5806</v>
      </c>
      <c r="E6847" s="37"/>
    </row>
    <row r="6848">
      <c r="A6848" s="21">
        <f t="shared" si="2"/>
        <v>323</v>
      </c>
      <c r="B6848" s="21" t="s">
        <v>15</v>
      </c>
      <c r="C6848" s="23">
        <v>4194304.0</v>
      </c>
      <c r="D6848" s="26">
        <f t="shared" si="1"/>
        <v>210355.0772</v>
      </c>
      <c r="E6848" s="37"/>
    </row>
    <row r="6849">
      <c r="A6849" s="21">
        <f t="shared" si="2"/>
        <v>324</v>
      </c>
      <c r="B6849" s="21" t="s">
        <v>15</v>
      </c>
      <c r="C6849" s="23">
        <v>4194304.0</v>
      </c>
      <c r="D6849" s="26">
        <f t="shared" si="1"/>
        <v>206846.5035</v>
      </c>
      <c r="E6849" s="37"/>
    </row>
    <row r="6850">
      <c r="A6850" s="21">
        <f t="shared" si="2"/>
        <v>325</v>
      </c>
      <c r="B6850" s="21" t="s">
        <v>15</v>
      </c>
      <c r="C6850" s="23">
        <v>4194304.0</v>
      </c>
      <c r="D6850" s="26">
        <f t="shared" si="1"/>
        <v>203364.121</v>
      </c>
      <c r="E6850" s="37"/>
    </row>
    <row r="6851">
      <c r="A6851" s="21">
        <f t="shared" si="2"/>
        <v>326</v>
      </c>
      <c r="B6851" s="21" t="s">
        <v>15</v>
      </c>
      <c r="C6851" s="23">
        <v>4194304.0</v>
      </c>
      <c r="D6851" s="26">
        <f t="shared" si="1"/>
        <v>199909.125</v>
      </c>
      <c r="E6851" s="37"/>
    </row>
    <row r="6852">
      <c r="A6852" s="21">
        <f t="shared" si="2"/>
        <v>327</v>
      </c>
      <c r="B6852" s="21" t="s">
        <v>15</v>
      </c>
      <c r="C6852" s="23">
        <v>4194304.0</v>
      </c>
      <c r="D6852" s="26">
        <f t="shared" si="1"/>
        <v>196482.6461</v>
      </c>
      <c r="E6852" s="37"/>
    </row>
    <row r="6853">
      <c r="A6853" s="21">
        <f t="shared" si="2"/>
        <v>328</v>
      </c>
      <c r="B6853" s="21" t="s">
        <v>15</v>
      </c>
      <c r="C6853" s="23">
        <v>4194304.0</v>
      </c>
      <c r="D6853" s="26">
        <f t="shared" si="1"/>
        <v>193085.7506</v>
      </c>
      <c r="E6853" s="37"/>
    </row>
    <row r="6854">
      <c r="A6854" s="21">
        <f t="shared" si="2"/>
        <v>329</v>
      </c>
      <c r="B6854" s="21" t="s">
        <v>15</v>
      </c>
      <c r="C6854" s="23">
        <v>4194054.0</v>
      </c>
      <c r="D6854" s="26">
        <f t="shared" si="1"/>
        <v>189708.1338</v>
      </c>
      <c r="E6854" s="37"/>
    </row>
    <row r="6855">
      <c r="A6855" s="21">
        <f t="shared" si="2"/>
        <v>329</v>
      </c>
      <c r="B6855" s="21" t="s">
        <v>254</v>
      </c>
      <c r="C6855" s="23">
        <v>250.0</v>
      </c>
      <c r="D6855" s="26">
        <f t="shared" si="1"/>
        <v>11.30815994</v>
      </c>
      <c r="E6855" s="37"/>
    </row>
    <row r="6856">
      <c r="A6856" s="21">
        <f t="shared" si="2"/>
        <v>330</v>
      </c>
      <c r="B6856" s="21" t="s">
        <v>15</v>
      </c>
      <c r="C6856" s="23">
        <v>4186959.0</v>
      </c>
      <c r="D6856" s="26">
        <f t="shared" si="1"/>
        <v>186058.2678</v>
      </c>
      <c r="E6856" s="37"/>
    </row>
    <row r="6857">
      <c r="A6857" s="21">
        <f t="shared" si="2"/>
        <v>330</v>
      </c>
      <c r="B6857" s="21" t="s">
        <v>254</v>
      </c>
      <c r="C6857" s="23">
        <v>7345.0</v>
      </c>
      <c r="D6857" s="26">
        <f t="shared" si="1"/>
        <v>326.3939238</v>
      </c>
      <c r="E6857" s="37"/>
    </row>
    <row r="6858">
      <c r="A6858" s="21">
        <f t="shared" si="2"/>
        <v>331</v>
      </c>
      <c r="B6858" s="21" t="s">
        <v>15</v>
      </c>
      <c r="C6858" s="23">
        <v>4194304.0</v>
      </c>
      <c r="D6858" s="26">
        <f t="shared" si="1"/>
        <v>183082.2908</v>
      </c>
      <c r="E6858" s="37"/>
    </row>
    <row r="6859">
      <c r="A6859" s="21">
        <f t="shared" si="2"/>
        <v>332</v>
      </c>
      <c r="B6859" s="21" t="s">
        <v>15</v>
      </c>
      <c r="C6859" s="23">
        <v>4194304.0</v>
      </c>
      <c r="D6859" s="26">
        <f t="shared" si="1"/>
        <v>179813.1509</v>
      </c>
      <c r="E6859" s="37"/>
    </row>
    <row r="6860">
      <c r="A6860" s="21">
        <f t="shared" si="2"/>
        <v>333</v>
      </c>
      <c r="B6860" s="21" t="s">
        <v>15</v>
      </c>
      <c r="C6860" s="23">
        <v>4194304.0</v>
      </c>
      <c r="D6860" s="26">
        <f t="shared" si="1"/>
        <v>176578.0054</v>
      </c>
      <c r="E6860" s="37"/>
    </row>
    <row r="6861">
      <c r="A6861" s="21">
        <f t="shared" si="2"/>
        <v>334</v>
      </c>
      <c r="B6861" s="21" t="s">
        <v>15</v>
      </c>
      <c r="C6861" s="23">
        <v>4194304.0</v>
      </c>
      <c r="D6861" s="26">
        <f t="shared" si="1"/>
        <v>173377.5611</v>
      </c>
      <c r="E6861" s="37"/>
    </row>
    <row r="6862">
      <c r="A6862" s="21">
        <f t="shared" si="2"/>
        <v>335</v>
      </c>
      <c r="B6862" s="21" t="s">
        <v>15</v>
      </c>
      <c r="C6862" s="23">
        <v>4182614.0</v>
      </c>
      <c r="D6862" s="26">
        <f t="shared" si="1"/>
        <v>169738.0682</v>
      </c>
      <c r="E6862" s="37"/>
    </row>
    <row r="6863">
      <c r="A6863" s="21">
        <f t="shared" si="2"/>
        <v>335</v>
      </c>
      <c r="B6863" s="21" t="s">
        <v>483</v>
      </c>
      <c r="C6863" s="23">
        <v>11690.0</v>
      </c>
      <c r="D6863" s="26">
        <f t="shared" si="1"/>
        <v>474.4014191</v>
      </c>
      <c r="E6863" s="37"/>
    </row>
    <row r="6864">
      <c r="A6864" s="21">
        <f t="shared" si="2"/>
        <v>336</v>
      </c>
      <c r="B6864" s="21" t="s">
        <v>15</v>
      </c>
      <c r="C6864" s="23">
        <v>4095630.0</v>
      </c>
      <c r="D6864" s="26">
        <f t="shared" si="1"/>
        <v>163152.5738</v>
      </c>
      <c r="E6864" s="37"/>
    </row>
    <row r="6865">
      <c r="A6865" s="21">
        <f t="shared" si="2"/>
        <v>336</v>
      </c>
      <c r="B6865" s="21" t="s">
        <v>483</v>
      </c>
      <c r="C6865" s="23">
        <v>98674.0</v>
      </c>
      <c r="D6865" s="26">
        <f t="shared" si="1"/>
        <v>3930.754747</v>
      </c>
      <c r="E6865" s="37"/>
    </row>
    <row r="6866">
      <c r="A6866" s="21">
        <f t="shared" si="2"/>
        <v>337</v>
      </c>
      <c r="B6866" s="21" t="s">
        <v>15</v>
      </c>
      <c r="C6866" s="23">
        <v>4128511.0</v>
      </c>
      <c r="D6866" s="26">
        <f t="shared" si="1"/>
        <v>161418.2804</v>
      </c>
      <c r="E6866" s="37"/>
    </row>
    <row r="6867">
      <c r="A6867" s="21">
        <f t="shared" si="2"/>
        <v>337</v>
      </c>
      <c r="B6867" s="21" t="s">
        <v>483</v>
      </c>
      <c r="C6867" s="23">
        <v>65793.0</v>
      </c>
      <c r="D6867" s="26">
        <f t="shared" si="1"/>
        <v>2572.402718</v>
      </c>
      <c r="E6867" s="37"/>
    </row>
    <row r="6868">
      <c r="A6868" s="21">
        <f t="shared" si="2"/>
        <v>338</v>
      </c>
      <c r="B6868" s="21" t="s">
        <v>15</v>
      </c>
      <c r="C6868" s="23">
        <v>4194304.0</v>
      </c>
      <c r="D6868" s="26">
        <f t="shared" si="1"/>
        <v>160935.0276</v>
      </c>
      <c r="E6868" s="37"/>
    </row>
    <row r="6869">
      <c r="A6869" s="21">
        <f t="shared" si="2"/>
        <v>339</v>
      </c>
      <c r="B6869" s="21" t="s">
        <v>15</v>
      </c>
      <c r="C6869" s="23">
        <v>4194304.0</v>
      </c>
      <c r="D6869" s="26">
        <f t="shared" si="1"/>
        <v>157916.8071</v>
      </c>
      <c r="E6869" s="37"/>
    </row>
    <row r="6870">
      <c r="A6870" s="21">
        <f t="shared" si="2"/>
        <v>340</v>
      </c>
      <c r="B6870" s="21" t="s">
        <v>15</v>
      </c>
      <c r="C6870" s="23">
        <v>4194304.0</v>
      </c>
      <c r="D6870" s="26">
        <f t="shared" si="1"/>
        <v>154936.4185</v>
      </c>
      <c r="E6870" s="37"/>
    </row>
    <row r="6871">
      <c r="A6871" s="21">
        <f t="shared" si="2"/>
        <v>341</v>
      </c>
      <c r="B6871" s="21" t="s">
        <v>15</v>
      </c>
      <c r="C6871" s="23">
        <v>4194304.0</v>
      </c>
      <c r="D6871" s="26">
        <f t="shared" si="1"/>
        <v>151994.2126</v>
      </c>
      <c r="E6871" s="37"/>
    </row>
    <row r="6872">
      <c r="A6872" s="21">
        <f t="shared" si="2"/>
        <v>342</v>
      </c>
      <c r="B6872" s="21" t="s">
        <v>15</v>
      </c>
      <c r="C6872" s="23">
        <v>4194304.0</v>
      </c>
      <c r="D6872" s="26">
        <f t="shared" si="1"/>
        <v>149090.4952</v>
      </c>
      <c r="E6872" s="37"/>
    </row>
    <row r="6873">
      <c r="A6873" s="21">
        <f t="shared" si="2"/>
        <v>343</v>
      </c>
      <c r="B6873" s="21" t="s">
        <v>15</v>
      </c>
      <c r="C6873" s="23">
        <v>4194304.0</v>
      </c>
      <c r="D6873" s="26">
        <f t="shared" si="1"/>
        <v>146225.5291</v>
      </c>
      <c r="E6873" s="37"/>
    </row>
    <row r="6874">
      <c r="A6874" s="21">
        <f t="shared" si="2"/>
        <v>344</v>
      </c>
      <c r="B6874" s="21" t="s">
        <v>15</v>
      </c>
      <c r="C6874" s="23">
        <v>4194304.0</v>
      </c>
      <c r="D6874" s="26">
        <f t="shared" si="1"/>
        <v>143399.5351</v>
      </c>
      <c r="E6874" s="37"/>
    </row>
    <row r="6875">
      <c r="A6875" s="21">
        <f t="shared" si="2"/>
        <v>345</v>
      </c>
      <c r="B6875" s="21" t="s">
        <v>15</v>
      </c>
      <c r="C6875" s="23">
        <v>4184056.0</v>
      </c>
      <c r="D6875" s="26">
        <f t="shared" si="1"/>
        <v>140269.133</v>
      </c>
      <c r="E6875" s="37"/>
    </row>
    <row r="6876">
      <c r="A6876" s="21">
        <f t="shared" si="2"/>
        <v>345</v>
      </c>
      <c r="B6876" s="21" t="s">
        <v>405</v>
      </c>
      <c r="C6876" s="23">
        <v>10248.0</v>
      </c>
      <c r="D6876" s="26">
        <f t="shared" si="1"/>
        <v>343.5609071</v>
      </c>
      <c r="E6876" s="37"/>
    </row>
    <row r="6877">
      <c r="A6877" s="21">
        <f t="shared" si="2"/>
        <v>346</v>
      </c>
      <c r="B6877" s="21" t="s">
        <v>15</v>
      </c>
      <c r="C6877" s="23">
        <v>4194304.0</v>
      </c>
      <c r="D6877" s="26">
        <f t="shared" si="1"/>
        <v>137865.1476</v>
      </c>
      <c r="E6877" s="37"/>
    </row>
    <row r="6878">
      <c r="A6878" s="21">
        <f t="shared" si="2"/>
        <v>347</v>
      </c>
      <c r="B6878" s="21" t="s">
        <v>15</v>
      </c>
      <c r="C6878" s="23">
        <v>4194304.0</v>
      </c>
      <c r="D6878" s="26">
        <f t="shared" si="1"/>
        <v>135157.0011</v>
      </c>
      <c r="E6878" s="37"/>
    </row>
    <row r="6879">
      <c r="A6879" s="21">
        <f t="shared" si="2"/>
        <v>348</v>
      </c>
      <c r="B6879" s="21" t="s">
        <v>15</v>
      </c>
      <c r="C6879" s="23">
        <v>4194304.0</v>
      </c>
      <c r="D6879" s="26">
        <f t="shared" si="1"/>
        <v>132488.3236</v>
      </c>
      <c r="E6879" s="37"/>
    </row>
    <row r="6880">
      <c r="A6880" s="21">
        <f t="shared" si="2"/>
        <v>349</v>
      </c>
      <c r="B6880" s="21" t="s">
        <v>15</v>
      </c>
      <c r="C6880" s="23">
        <v>4194304.0</v>
      </c>
      <c r="D6880" s="26">
        <f t="shared" si="1"/>
        <v>129859.1503</v>
      </c>
      <c r="E6880" s="37"/>
    </row>
    <row r="6881">
      <c r="A6881" s="21">
        <f t="shared" si="2"/>
        <v>350</v>
      </c>
      <c r="B6881" s="21" t="s">
        <v>15</v>
      </c>
      <c r="C6881" s="23">
        <v>4194304.0</v>
      </c>
      <c r="D6881" s="26">
        <f t="shared" si="1"/>
        <v>127269.4835</v>
      </c>
      <c r="E6881" s="37"/>
    </row>
    <row r="6882">
      <c r="A6882" s="21">
        <f t="shared" si="2"/>
        <v>351</v>
      </c>
      <c r="B6882" s="21" t="s">
        <v>15</v>
      </c>
      <c r="C6882" s="23">
        <v>4194304.0</v>
      </c>
      <c r="D6882" s="26">
        <f t="shared" si="1"/>
        <v>124719.2944</v>
      </c>
      <c r="E6882" s="37"/>
    </row>
    <row r="6883">
      <c r="A6883" s="21">
        <f t="shared" si="2"/>
        <v>352</v>
      </c>
      <c r="B6883" s="21" t="s">
        <v>15</v>
      </c>
      <c r="C6883" s="23">
        <v>4194304.0</v>
      </c>
      <c r="D6883" s="26">
        <f t="shared" si="1"/>
        <v>122208.5243</v>
      </c>
      <c r="E6883" s="37"/>
    </row>
    <row r="6884">
      <c r="A6884" s="21">
        <f t="shared" si="2"/>
        <v>353</v>
      </c>
      <c r="B6884" s="21" t="s">
        <v>15</v>
      </c>
      <c r="C6884" s="23">
        <v>4194304.0</v>
      </c>
      <c r="D6884" s="26">
        <f t="shared" si="1"/>
        <v>119737.0861</v>
      </c>
      <c r="E6884" s="37"/>
    </row>
    <row r="6885">
      <c r="A6885" s="21">
        <f t="shared" si="2"/>
        <v>354</v>
      </c>
      <c r="B6885" s="21" t="s">
        <v>15</v>
      </c>
      <c r="C6885" s="23">
        <v>4194304.0</v>
      </c>
      <c r="D6885" s="26">
        <f t="shared" si="1"/>
        <v>117304.8657</v>
      </c>
      <c r="E6885" s="37"/>
    </row>
    <row r="6886">
      <c r="A6886" s="21">
        <f t="shared" si="2"/>
        <v>355</v>
      </c>
      <c r="B6886" s="21" t="s">
        <v>15</v>
      </c>
      <c r="C6886" s="23">
        <v>4194304.0</v>
      </c>
      <c r="D6886" s="26">
        <f t="shared" si="1"/>
        <v>114911.723</v>
      </c>
      <c r="E6886" s="37"/>
    </row>
    <row r="6887">
      <c r="A6887" s="21">
        <f t="shared" si="2"/>
        <v>356</v>
      </c>
      <c r="B6887" s="21" t="s">
        <v>15</v>
      </c>
      <c r="C6887" s="23">
        <v>4194304.0</v>
      </c>
      <c r="D6887" s="26">
        <f t="shared" si="1"/>
        <v>112557.494</v>
      </c>
      <c r="E6887" s="37"/>
    </row>
    <row r="6888">
      <c r="A6888" s="21">
        <f t="shared" si="2"/>
        <v>357</v>
      </c>
      <c r="B6888" s="21" t="s">
        <v>15</v>
      </c>
      <c r="C6888" s="23">
        <v>4194304.0</v>
      </c>
      <c r="D6888" s="26">
        <f t="shared" si="1"/>
        <v>110241.991</v>
      </c>
      <c r="E6888" s="37"/>
    </row>
    <row r="6889">
      <c r="A6889" s="21">
        <f t="shared" si="2"/>
        <v>358</v>
      </c>
      <c r="B6889" s="21" t="s">
        <v>15</v>
      </c>
      <c r="C6889" s="23">
        <v>4194304.0</v>
      </c>
      <c r="D6889" s="26">
        <f t="shared" si="1"/>
        <v>107965.0049</v>
      </c>
      <c r="E6889" s="37"/>
    </row>
    <row r="6890">
      <c r="A6890" s="21">
        <f t="shared" si="2"/>
        <v>359</v>
      </c>
      <c r="B6890" s="21" t="s">
        <v>15</v>
      </c>
      <c r="C6890" s="23">
        <v>4194304.0</v>
      </c>
      <c r="D6890" s="26">
        <f t="shared" si="1"/>
        <v>105726.3058</v>
      </c>
      <c r="E6890" s="37"/>
    </row>
    <row r="6891">
      <c r="A6891" s="21">
        <f t="shared" si="2"/>
        <v>360</v>
      </c>
      <c r="B6891" s="21" t="s">
        <v>15</v>
      </c>
      <c r="C6891" s="23">
        <v>4194304.0</v>
      </c>
      <c r="D6891" s="26">
        <f t="shared" si="1"/>
        <v>103525.6442</v>
      </c>
      <c r="E6891" s="37"/>
    </row>
    <row r="6892">
      <c r="A6892" s="21">
        <f t="shared" si="2"/>
        <v>361</v>
      </c>
      <c r="B6892" s="21" t="s">
        <v>15</v>
      </c>
      <c r="C6892" s="23">
        <v>4194304.0</v>
      </c>
      <c r="D6892" s="26">
        <f t="shared" si="1"/>
        <v>101362.7526</v>
      </c>
      <c r="E6892" s="37"/>
    </row>
    <row r="6893">
      <c r="A6893" s="21">
        <f t="shared" si="2"/>
        <v>362</v>
      </c>
      <c r="B6893" s="21" t="s">
        <v>15</v>
      </c>
      <c r="C6893" s="23">
        <v>4194304.0</v>
      </c>
      <c r="D6893" s="26">
        <f t="shared" si="1"/>
        <v>99237.34615</v>
      </c>
      <c r="E6893" s="37"/>
    </row>
    <row r="6894">
      <c r="A6894" s="21">
        <f t="shared" si="2"/>
        <v>363</v>
      </c>
      <c r="B6894" s="21" t="s">
        <v>15</v>
      </c>
      <c r="C6894" s="23">
        <v>4194304.0</v>
      </c>
      <c r="D6894" s="26">
        <f t="shared" si="1"/>
        <v>97149.12391</v>
      </c>
      <c r="E6894" s="37"/>
    </row>
    <row r="6895">
      <c r="A6895" s="21">
        <f t="shared" si="2"/>
        <v>364</v>
      </c>
      <c r="B6895" s="21" t="s">
        <v>15</v>
      </c>
      <c r="C6895" s="23">
        <v>4194304.0</v>
      </c>
      <c r="D6895" s="26">
        <f t="shared" si="1"/>
        <v>95097.76999</v>
      </c>
      <c r="E6895" s="37"/>
    </row>
    <row r="6896">
      <c r="A6896" s="21">
        <f t="shared" si="2"/>
        <v>365</v>
      </c>
      <c r="B6896" s="21" t="s">
        <v>15</v>
      </c>
      <c r="C6896" s="23">
        <v>4194304.0</v>
      </c>
      <c r="D6896" s="26">
        <f t="shared" si="1"/>
        <v>93082.95449</v>
      </c>
      <c r="E6896" s="37"/>
    </row>
    <row r="6897">
      <c r="A6897" s="21">
        <f t="shared" si="2"/>
        <v>366</v>
      </c>
      <c r="B6897" s="21" t="s">
        <v>15</v>
      </c>
      <c r="C6897" s="23">
        <v>4194304.0</v>
      </c>
      <c r="D6897" s="26">
        <f t="shared" si="1"/>
        <v>91104.33451</v>
      </c>
      <c r="E6897" s="37"/>
    </row>
    <row r="6898">
      <c r="A6898" s="21">
        <f t="shared" si="2"/>
        <v>367</v>
      </c>
      <c r="B6898" s="21" t="s">
        <v>15</v>
      </c>
      <c r="C6898" s="23">
        <v>4194304.0</v>
      </c>
      <c r="D6898" s="26">
        <f t="shared" si="1"/>
        <v>89161.5551</v>
      </c>
      <c r="E6898" s="37"/>
    </row>
    <row r="6899">
      <c r="A6899" s="21">
        <f t="shared" si="2"/>
        <v>368</v>
      </c>
      <c r="B6899" s="21" t="s">
        <v>15</v>
      </c>
      <c r="C6899" s="23">
        <v>4194304.0</v>
      </c>
      <c r="D6899" s="26">
        <f t="shared" si="1"/>
        <v>87254.25018</v>
      </c>
      <c r="E6899" s="37"/>
    </row>
    <row r="6900">
      <c r="A6900" s="21">
        <f t="shared" si="2"/>
        <v>369</v>
      </c>
      <c r="B6900" s="21" t="s">
        <v>15</v>
      </c>
      <c r="C6900" s="23">
        <v>4194304.0</v>
      </c>
      <c r="D6900" s="26">
        <f t="shared" si="1"/>
        <v>85382.04346</v>
      </c>
      <c r="E6900" s="37"/>
    </row>
    <row r="6901">
      <c r="A6901" s="21">
        <f t="shared" si="2"/>
        <v>370</v>
      </c>
      <c r="B6901" s="21" t="s">
        <v>15</v>
      </c>
      <c r="C6901" s="23">
        <v>4194304.0</v>
      </c>
      <c r="D6901" s="26">
        <f t="shared" si="1"/>
        <v>83544.54927</v>
      </c>
      <c r="E6901" s="37"/>
    </row>
    <row r="6902">
      <c r="A6902" s="21">
        <f t="shared" si="2"/>
        <v>371</v>
      </c>
      <c r="B6902" s="21" t="s">
        <v>15</v>
      </c>
      <c r="C6902" s="23">
        <v>4194304.0</v>
      </c>
      <c r="D6902" s="26">
        <f t="shared" si="1"/>
        <v>81741.37337</v>
      </c>
      <c r="E6902" s="37"/>
    </row>
    <row r="6903">
      <c r="A6903" s="21">
        <f t="shared" si="2"/>
        <v>372</v>
      </c>
      <c r="B6903" s="21" t="s">
        <v>15</v>
      </c>
      <c r="C6903" s="23">
        <v>4194304.0</v>
      </c>
      <c r="D6903" s="26">
        <f t="shared" si="1"/>
        <v>79972.11381</v>
      </c>
      <c r="E6903" s="37"/>
    </row>
    <row r="6904">
      <c r="A6904" s="21">
        <f t="shared" si="2"/>
        <v>373</v>
      </c>
      <c r="B6904" s="21" t="s">
        <v>15</v>
      </c>
      <c r="C6904" s="23">
        <v>4194304.0</v>
      </c>
      <c r="D6904" s="26">
        <f t="shared" si="1"/>
        <v>78236.36161</v>
      </c>
      <c r="E6904" s="37"/>
    </row>
    <row r="6905">
      <c r="A6905" s="21">
        <f t="shared" si="2"/>
        <v>374</v>
      </c>
      <c r="B6905" s="21" t="s">
        <v>15</v>
      </c>
      <c r="C6905" s="23">
        <v>4194304.0</v>
      </c>
      <c r="D6905" s="26">
        <f t="shared" si="1"/>
        <v>76533.70156</v>
      </c>
      <c r="E6905" s="37"/>
    </row>
    <row r="6906">
      <c r="A6906" s="21">
        <f t="shared" si="2"/>
        <v>375</v>
      </c>
      <c r="B6906" s="21" t="s">
        <v>15</v>
      </c>
      <c r="C6906" s="23">
        <v>4194304.0</v>
      </c>
      <c r="D6906" s="26">
        <f t="shared" si="1"/>
        <v>74863.71286</v>
      </c>
      <c r="E6906" s="37"/>
    </row>
    <row r="6907">
      <c r="A6907" s="21">
        <f t="shared" si="2"/>
        <v>376</v>
      </c>
      <c r="B6907" s="21" t="s">
        <v>15</v>
      </c>
      <c r="C6907" s="23">
        <v>4194304.0</v>
      </c>
      <c r="D6907" s="26">
        <f t="shared" si="1"/>
        <v>73225.96986</v>
      </c>
      <c r="E6907" s="37"/>
    </row>
    <row r="6908">
      <c r="A6908" s="21">
        <f t="shared" si="2"/>
        <v>377</v>
      </c>
      <c r="B6908" s="21" t="s">
        <v>15</v>
      </c>
      <c r="C6908" s="23">
        <v>4194304.0</v>
      </c>
      <c r="D6908" s="26">
        <f t="shared" si="1"/>
        <v>71620.04263</v>
      </c>
      <c r="E6908" s="37"/>
    </row>
    <row r="6909">
      <c r="A6909" s="21">
        <f t="shared" si="2"/>
        <v>378</v>
      </c>
      <c r="B6909" s="21" t="s">
        <v>15</v>
      </c>
      <c r="C6909" s="23">
        <v>4194304.0</v>
      </c>
      <c r="D6909" s="26">
        <f t="shared" si="1"/>
        <v>70045.49762</v>
      </c>
      <c r="E6909" s="37"/>
    </row>
    <row r="6910">
      <c r="A6910" s="21">
        <f t="shared" si="2"/>
        <v>379</v>
      </c>
      <c r="B6910" s="21" t="s">
        <v>15</v>
      </c>
      <c r="C6910" s="23">
        <v>4194304.0</v>
      </c>
      <c r="D6910" s="26">
        <f t="shared" si="1"/>
        <v>68501.89823</v>
      </c>
      <c r="E6910" s="37"/>
    </row>
    <row r="6911">
      <c r="A6911" s="21">
        <f t="shared" si="2"/>
        <v>380</v>
      </c>
      <c r="B6911" s="21" t="s">
        <v>15</v>
      </c>
      <c r="C6911" s="23">
        <v>4194304.0</v>
      </c>
      <c r="D6911" s="26">
        <f t="shared" si="1"/>
        <v>66988.80537</v>
      </c>
      <c r="E6911" s="37"/>
    </row>
    <row r="6912">
      <c r="A6912" s="21">
        <f t="shared" si="2"/>
        <v>381</v>
      </c>
      <c r="B6912" s="21" t="s">
        <v>15</v>
      </c>
      <c r="C6912" s="23">
        <v>4142937.0</v>
      </c>
      <c r="D6912" s="26">
        <f t="shared" si="1"/>
        <v>64703.53873</v>
      </c>
      <c r="E6912" s="37"/>
    </row>
    <row r="6913">
      <c r="A6913" s="21">
        <f t="shared" si="2"/>
        <v>381</v>
      </c>
      <c r="B6913" s="21" t="s">
        <v>85</v>
      </c>
      <c r="C6913" s="23">
        <v>51367.0</v>
      </c>
      <c r="D6913" s="26">
        <f t="shared" si="1"/>
        <v>802.2392506</v>
      </c>
      <c r="E6913" s="37"/>
    </row>
    <row r="6914">
      <c r="A6914" s="21">
        <f t="shared" si="2"/>
        <v>382</v>
      </c>
      <c r="B6914" s="21" t="s">
        <v>15</v>
      </c>
      <c r="C6914" s="23">
        <v>3807267.0</v>
      </c>
      <c r="D6914" s="26">
        <f t="shared" si="1"/>
        <v>58141.82475</v>
      </c>
      <c r="E6914" s="37"/>
    </row>
    <row r="6915">
      <c r="A6915" s="21">
        <f t="shared" si="2"/>
        <v>382</v>
      </c>
      <c r="B6915" s="21" t="s">
        <v>85</v>
      </c>
      <c r="C6915" s="23">
        <v>387037.0</v>
      </c>
      <c r="D6915" s="26">
        <f t="shared" si="1"/>
        <v>5910.548807</v>
      </c>
      <c r="E6915" s="37"/>
    </row>
    <row r="6916">
      <c r="A6916" s="21">
        <f t="shared" si="2"/>
        <v>383</v>
      </c>
      <c r="B6916" s="21" t="s">
        <v>15</v>
      </c>
      <c r="C6916" s="23">
        <v>3637183.0</v>
      </c>
      <c r="D6916" s="26">
        <f t="shared" si="1"/>
        <v>54309.37706</v>
      </c>
      <c r="E6916" s="37"/>
    </row>
    <row r="6917">
      <c r="A6917" s="21">
        <f t="shared" si="2"/>
        <v>383</v>
      </c>
      <c r="B6917" s="21" t="s">
        <v>85</v>
      </c>
      <c r="C6917" s="23">
        <v>557121.0</v>
      </c>
      <c r="D6917" s="26">
        <f t="shared" si="1"/>
        <v>8318.771549</v>
      </c>
      <c r="E6917" s="37"/>
    </row>
    <row r="6918">
      <c r="A6918" s="21">
        <f t="shared" si="2"/>
        <v>384</v>
      </c>
      <c r="B6918" s="21" t="s">
        <v>15</v>
      </c>
      <c r="C6918" s="23">
        <v>3475158.0</v>
      </c>
      <c r="D6918" s="26">
        <f t="shared" si="1"/>
        <v>50733.84411</v>
      </c>
      <c r="E6918" s="37"/>
    </row>
    <row r="6919">
      <c r="A6919" s="21">
        <f t="shared" si="2"/>
        <v>384</v>
      </c>
      <c r="B6919" s="21" t="s">
        <v>85</v>
      </c>
      <c r="C6919" s="23">
        <v>719146.0</v>
      </c>
      <c r="D6919" s="26">
        <f t="shared" si="1"/>
        <v>10498.81503</v>
      </c>
      <c r="E6919" s="37"/>
    </row>
    <row r="6920">
      <c r="A6920" s="21">
        <f t="shared" si="2"/>
        <v>385</v>
      </c>
      <c r="B6920" s="21" t="s">
        <v>15</v>
      </c>
      <c r="C6920" s="23">
        <v>3252809.0</v>
      </c>
      <c r="D6920" s="26">
        <f t="shared" si="1"/>
        <v>46427.46699</v>
      </c>
      <c r="E6920" s="37"/>
    </row>
    <row r="6921">
      <c r="A6921" s="21">
        <f t="shared" si="2"/>
        <v>385</v>
      </c>
      <c r="B6921" s="21" t="s">
        <v>85</v>
      </c>
      <c r="C6921" s="23">
        <v>941495.0</v>
      </c>
      <c r="D6921" s="26">
        <f t="shared" si="1"/>
        <v>13437.99406</v>
      </c>
      <c r="E6921" s="37"/>
    </row>
    <row r="6922">
      <c r="A6922" s="21">
        <f t="shared" si="2"/>
        <v>386</v>
      </c>
      <c r="B6922" s="21" t="s">
        <v>15</v>
      </c>
      <c r="C6922" s="23">
        <v>2790974.0</v>
      </c>
      <c r="D6922" s="26">
        <f t="shared" si="1"/>
        <v>38944.44773</v>
      </c>
      <c r="E6922" s="37"/>
    </row>
    <row r="6923">
      <c r="A6923" s="21">
        <f t="shared" si="2"/>
        <v>386</v>
      </c>
      <c r="B6923" s="21" t="s">
        <v>85</v>
      </c>
      <c r="C6923" s="23">
        <v>1403330.0</v>
      </c>
      <c r="D6923" s="26">
        <f t="shared" si="1"/>
        <v>19581.66283</v>
      </c>
      <c r="E6923" s="37"/>
    </row>
    <row r="6924">
      <c r="A6924" s="21">
        <f t="shared" si="2"/>
        <v>387</v>
      </c>
      <c r="B6924" s="21" t="s">
        <v>15</v>
      </c>
      <c r="C6924" s="23">
        <v>2316254.0</v>
      </c>
      <c r="D6924" s="26">
        <f t="shared" si="1"/>
        <v>31595.83512</v>
      </c>
      <c r="E6924" s="37"/>
    </row>
    <row r="6925">
      <c r="A6925" s="21">
        <f t="shared" si="2"/>
        <v>387</v>
      </c>
      <c r="B6925" s="21" t="s">
        <v>85</v>
      </c>
      <c r="C6925" s="23">
        <v>1878050.0</v>
      </c>
      <c r="D6925" s="26">
        <f t="shared" si="1"/>
        <v>25618.32948</v>
      </c>
      <c r="E6925" s="37"/>
    </row>
    <row r="6926">
      <c r="A6926" s="21">
        <f t="shared" si="2"/>
        <v>388</v>
      </c>
      <c r="B6926" s="21" t="s">
        <v>15</v>
      </c>
      <c r="C6926" s="23">
        <v>1514704.0</v>
      </c>
      <c r="D6926" s="26">
        <f t="shared" si="1"/>
        <v>20197.90517</v>
      </c>
      <c r="E6926" s="37"/>
    </row>
    <row r="6927">
      <c r="A6927" s="21">
        <f t="shared" si="2"/>
        <v>388</v>
      </c>
      <c r="B6927" s="21" t="s">
        <v>85</v>
      </c>
      <c r="C6927" s="23">
        <v>2679600.0</v>
      </c>
      <c r="D6927" s="26">
        <f t="shared" si="1"/>
        <v>35731.27601</v>
      </c>
      <c r="E6927" s="37"/>
    </row>
    <row r="6928">
      <c r="A6928" s="21">
        <f t="shared" si="2"/>
        <v>389</v>
      </c>
      <c r="B6928" s="21" t="s">
        <v>15</v>
      </c>
      <c r="C6928" s="23">
        <v>966960.0</v>
      </c>
      <c r="D6928" s="26">
        <f t="shared" si="1"/>
        <v>12603.85492</v>
      </c>
      <c r="E6928" s="37"/>
    </row>
    <row r="6929">
      <c r="A6929" s="21">
        <f t="shared" si="2"/>
        <v>389</v>
      </c>
      <c r="B6929" s="21" t="s">
        <v>85</v>
      </c>
      <c r="C6929" s="23">
        <v>3227344.0</v>
      </c>
      <c r="D6929" s="26">
        <f t="shared" si="1"/>
        <v>42066.86477</v>
      </c>
      <c r="E6929" s="37"/>
    </row>
    <row r="6930">
      <c r="A6930" s="21">
        <f t="shared" si="2"/>
        <v>390</v>
      </c>
      <c r="B6930" s="21" t="s">
        <v>15</v>
      </c>
      <c r="C6930" s="23">
        <v>841704.0</v>
      </c>
      <c r="D6930" s="26">
        <f t="shared" si="1"/>
        <v>10723.8926</v>
      </c>
      <c r="E6930" s="37"/>
    </row>
    <row r="6931">
      <c r="A6931" s="21">
        <f t="shared" si="2"/>
        <v>390</v>
      </c>
      <c r="B6931" s="21" t="s">
        <v>85</v>
      </c>
      <c r="C6931" s="23">
        <v>3352600.0</v>
      </c>
      <c r="D6931" s="26">
        <f t="shared" si="1"/>
        <v>42714.44871</v>
      </c>
      <c r="E6931" s="37"/>
    </row>
    <row r="6932">
      <c r="A6932" s="21">
        <f t="shared" si="2"/>
        <v>391</v>
      </c>
      <c r="B6932" s="21" t="s">
        <v>15</v>
      </c>
      <c r="C6932" s="23">
        <v>781435.0</v>
      </c>
      <c r="D6932" s="26">
        <f t="shared" si="1"/>
        <v>9731.199156</v>
      </c>
      <c r="E6932" s="37"/>
    </row>
    <row r="6933">
      <c r="A6933" s="21">
        <f t="shared" si="2"/>
        <v>391</v>
      </c>
      <c r="B6933" s="21" t="s">
        <v>85</v>
      </c>
      <c r="C6933" s="23">
        <v>3412869.0</v>
      </c>
      <c r="D6933" s="26">
        <f t="shared" si="1"/>
        <v>42500.41006</v>
      </c>
      <c r="E6933" s="37"/>
    </row>
    <row r="6934">
      <c r="A6934" s="21">
        <f t="shared" si="2"/>
        <v>392</v>
      </c>
      <c r="B6934" s="21" t="s">
        <v>15</v>
      </c>
      <c r="C6934" s="23">
        <v>785441.0</v>
      </c>
      <c r="D6934" s="26">
        <f t="shared" si="1"/>
        <v>9559.829925</v>
      </c>
      <c r="E6934" s="37"/>
    </row>
    <row r="6935">
      <c r="A6935" s="21">
        <f t="shared" si="2"/>
        <v>392</v>
      </c>
      <c r="B6935" s="21" t="s">
        <v>85</v>
      </c>
      <c r="C6935" s="23">
        <v>3408863.0</v>
      </c>
      <c r="D6935" s="26">
        <f t="shared" si="1"/>
        <v>41490.259</v>
      </c>
      <c r="E6935" s="37"/>
    </row>
    <row r="6936">
      <c r="A6936" s="21">
        <f t="shared" si="2"/>
        <v>393</v>
      </c>
      <c r="B6936" s="21" t="s">
        <v>15</v>
      </c>
      <c r="C6936" s="23">
        <v>797657.0</v>
      </c>
      <c r="D6936" s="26">
        <f t="shared" si="1"/>
        <v>9488.529856</v>
      </c>
      <c r="E6936" s="37"/>
    </row>
    <row r="6937">
      <c r="A6937" s="21">
        <f t="shared" si="2"/>
        <v>393</v>
      </c>
      <c r="B6937" s="21" t="s">
        <v>85</v>
      </c>
      <c r="C6937" s="23">
        <v>3396647.0</v>
      </c>
      <c r="D6937" s="26">
        <f t="shared" si="1"/>
        <v>40404.8187</v>
      </c>
      <c r="E6937" s="37"/>
    </row>
    <row r="6938">
      <c r="A6938" s="21">
        <f t="shared" si="2"/>
        <v>394</v>
      </c>
      <c r="B6938" s="21" t="s">
        <v>15</v>
      </c>
      <c r="C6938" s="23">
        <v>722082.0</v>
      </c>
      <c r="D6938" s="26">
        <f t="shared" si="1"/>
        <v>8394.577703</v>
      </c>
      <c r="E6938" s="37"/>
    </row>
    <row r="6939">
      <c r="A6939" s="21">
        <f t="shared" si="2"/>
        <v>394</v>
      </c>
      <c r="B6939" s="21" t="s">
        <v>85</v>
      </c>
      <c r="C6939" s="23">
        <v>3472222.0</v>
      </c>
      <c r="D6939" s="26">
        <f t="shared" si="1"/>
        <v>40366.38136</v>
      </c>
      <c r="E6939" s="37"/>
    </row>
    <row r="6940">
      <c r="A6940" s="21">
        <f t="shared" si="2"/>
        <v>395</v>
      </c>
      <c r="B6940" s="21" t="s">
        <v>15</v>
      </c>
      <c r="C6940" s="23">
        <v>701493.0</v>
      </c>
      <c r="D6940" s="26">
        <f t="shared" si="1"/>
        <v>7969.830348</v>
      </c>
      <c r="E6940" s="37"/>
    </row>
    <row r="6941">
      <c r="A6941" s="21">
        <f t="shared" si="2"/>
        <v>395</v>
      </c>
      <c r="B6941" s="21" t="s">
        <v>85</v>
      </c>
      <c r="C6941" s="23">
        <v>3492811.0</v>
      </c>
      <c r="D6941" s="26">
        <f t="shared" si="1"/>
        <v>39682.66413</v>
      </c>
      <c r="E6941" s="37"/>
    </row>
    <row r="6942">
      <c r="A6942" s="21">
        <f t="shared" si="2"/>
        <v>396</v>
      </c>
      <c r="B6942" s="21" t="s">
        <v>15</v>
      </c>
      <c r="C6942" s="23">
        <v>511699.0</v>
      </c>
      <c r="D6942" s="26">
        <f t="shared" si="1"/>
        <v>5681.171327</v>
      </c>
      <c r="E6942" s="37"/>
    </row>
    <row r="6943">
      <c r="A6943" s="21">
        <f t="shared" si="2"/>
        <v>396</v>
      </c>
      <c r="B6943" s="21" t="s">
        <v>85</v>
      </c>
      <c r="C6943" s="23">
        <v>3682605.0</v>
      </c>
      <c r="D6943" s="26">
        <f t="shared" si="1"/>
        <v>40886.3608</v>
      </c>
      <c r="E6943" s="37"/>
    </row>
    <row r="6944">
      <c r="A6944" s="21">
        <f t="shared" si="2"/>
        <v>397</v>
      </c>
      <c r="B6944" s="21" t="s">
        <v>15</v>
      </c>
      <c r="C6944" s="23">
        <v>456846.0</v>
      </c>
      <c r="D6944" s="26">
        <f t="shared" si="1"/>
        <v>4956.501835</v>
      </c>
      <c r="E6944" s="37"/>
    </row>
    <row r="6945">
      <c r="A6945" s="21">
        <f t="shared" si="2"/>
        <v>397</v>
      </c>
      <c r="B6945" s="21" t="s">
        <v>85</v>
      </c>
      <c r="C6945" s="23">
        <v>3737458.0</v>
      </c>
      <c r="D6945" s="26">
        <f t="shared" si="1"/>
        <v>40549.151</v>
      </c>
      <c r="E6945" s="37"/>
    </row>
    <row r="6946">
      <c r="A6946" s="21">
        <f t="shared" si="2"/>
        <v>398</v>
      </c>
      <c r="B6946" s="21" t="s">
        <v>15</v>
      </c>
      <c r="C6946" s="23">
        <v>432885.0</v>
      </c>
      <c r="D6946" s="26">
        <f t="shared" si="1"/>
        <v>4589.284744</v>
      </c>
      <c r="E6946" s="37"/>
    </row>
    <row r="6947">
      <c r="A6947" s="21">
        <f t="shared" si="2"/>
        <v>398</v>
      </c>
      <c r="B6947" s="21" t="s">
        <v>85</v>
      </c>
      <c r="C6947" s="23">
        <v>3761419.0</v>
      </c>
      <c r="D6947" s="26">
        <f t="shared" si="1"/>
        <v>39877.15636</v>
      </c>
      <c r="E6947" s="37"/>
    </row>
    <row r="6948">
      <c r="A6948" s="21">
        <f t="shared" si="2"/>
        <v>399</v>
      </c>
      <c r="B6948" s="21" t="s">
        <v>15</v>
      </c>
      <c r="C6948" s="23">
        <v>345338.0</v>
      </c>
      <c r="D6948" s="26">
        <f t="shared" si="1"/>
        <v>3577.413166</v>
      </c>
      <c r="E6948" s="37"/>
    </row>
    <row r="6949">
      <c r="A6949" s="21">
        <f t="shared" si="2"/>
        <v>399</v>
      </c>
      <c r="B6949" s="21" t="s">
        <v>85</v>
      </c>
      <c r="C6949" s="23">
        <v>3848966.0</v>
      </c>
      <c r="D6949" s="26">
        <f t="shared" si="1"/>
        <v>39872.07213</v>
      </c>
      <c r="E6949" s="37"/>
    </row>
    <row r="6950">
      <c r="A6950" s="21">
        <f t="shared" si="2"/>
        <v>400</v>
      </c>
      <c r="B6950" s="21" t="s">
        <v>15</v>
      </c>
      <c r="C6950" s="23">
        <v>297923.0</v>
      </c>
      <c r="D6950" s="26">
        <f t="shared" si="1"/>
        <v>3015.550516</v>
      </c>
      <c r="E6950" s="37"/>
    </row>
    <row r="6951">
      <c r="A6951" s="21">
        <f t="shared" si="2"/>
        <v>400</v>
      </c>
      <c r="B6951" s="21" t="s">
        <v>85</v>
      </c>
      <c r="C6951" s="23">
        <v>3896381.0</v>
      </c>
      <c r="D6951" s="26">
        <f t="shared" si="1"/>
        <v>39438.82726</v>
      </c>
      <c r="E6951" s="37"/>
    </row>
    <row r="6952">
      <c r="A6952" s="21">
        <f t="shared" si="2"/>
        <v>401</v>
      </c>
      <c r="B6952" s="21" t="s">
        <v>15</v>
      </c>
      <c r="C6952" s="23">
        <v>226855.0</v>
      </c>
      <c r="D6952" s="26">
        <f t="shared" si="1"/>
        <v>2243.544488</v>
      </c>
      <c r="E6952" s="37"/>
    </row>
    <row r="6953">
      <c r="A6953" s="21">
        <f t="shared" si="2"/>
        <v>401</v>
      </c>
      <c r="B6953" s="21" t="s">
        <v>85</v>
      </c>
      <c r="C6953" s="23">
        <v>3967449.0</v>
      </c>
      <c r="D6953" s="26">
        <f t="shared" si="1"/>
        <v>39237.1706</v>
      </c>
      <c r="E6953" s="37"/>
    </row>
    <row r="6954">
      <c r="A6954" s="21">
        <f t="shared" si="2"/>
        <v>402</v>
      </c>
      <c r="B6954" s="21" t="s">
        <v>15</v>
      </c>
      <c r="C6954" s="23">
        <v>113511.0</v>
      </c>
      <c r="D6954" s="26">
        <f t="shared" si="1"/>
        <v>1096.81724</v>
      </c>
      <c r="E6954" s="37"/>
    </row>
    <row r="6955">
      <c r="A6955" s="21">
        <f t="shared" si="2"/>
        <v>402</v>
      </c>
      <c r="B6955" s="21" t="s">
        <v>85</v>
      </c>
      <c r="C6955" s="23">
        <v>4080793.0</v>
      </c>
      <c r="D6955" s="26">
        <f t="shared" si="1"/>
        <v>39431.28081</v>
      </c>
      <c r="E6955" s="37"/>
    </row>
    <row r="6956">
      <c r="A6956" s="21">
        <f t="shared" si="2"/>
        <v>403</v>
      </c>
      <c r="B6956" s="21" t="s">
        <v>15</v>
      </c>
      <c r="C6956" s="23">
        <v>22133.0</v>
      </c>
      <c r="D6956" s="26">
        <f t="shared" si="1"/>
        <v>208.9455575</v>
      </c>
      <c r="E6956" s="37"/>
    </row>
    <row r="6957">
      <c r="A6957" s="21">
        <f t="shared" si="2"/>
        <v>403</v>
      </c>
      <c r="B6957" s="21" t="s">
        <v>85</v>
      </c>
      <c r="C6957" s="23">
        <v>4172171.0</v>
      </c>
      <c r="D6957" s="26">
        <f t="shared" si="1"/>
        <v>39387.18635</v>
      </c>
      <c r="E6957" s="37"/>
    </row>
    <row r="6958">
      <c r="A6958" s="21">
        <f t="shared" si="2"/>
        <v>404</v>
      </c>
      <c r="B6958" s="21" t="s">
        <v>85</v>
      </c>
      <c r="C6958" s="23">
        <v>4194304.0</v>
      </c>
      <c r="D6958" s="26">
        <f t="shared" si="1"/>
        <v>38684.42643</v>
      </c>
      <c r="E6958" s="37"/>
    </row>
    <row r="6959">
      <c r="A6959" s="21">
        <f t="shared" si="2"/>
        <v>405</v>
      </c>
      <c r="B6959" s="21" t="s">
        <v>85</v>
      </c>
      <c r="C6959" s="23">
        <v>4194304.0</v>
      </c>
      <c r="D6959" s="26">
        <f t="shared" si="1"/>
        <v>37792.59599</v>
      </c>
      <c r="E6959" s="37"/>
    </row>
    <row r="6960">
      <c r="A6960" s="21">
        <f t="shared" si="2"/>
        <v>406</v>
      </c>
      <c r="B6960" s="21" t="s">
        <v>85</v>
      </c>
      <c r="C6960" s="23">
        <v>4194304.0</v>
      </c>
      <c r="D6960" s="26">
        <f t="shared" si="1"/>
        <v>36920.2597</v>
      </c>
      <c r="E6960" s="37"/>
    </row>
    <row r="6961">
      <c r="A6961" s="21">
        <f t="shared" si="2"/>
        <v>407</v>
      </c>
      <c r="B6961" s="21" t="s">
        <v>85</v>
      </c>
      <c r="C6961" s="23">
        <v>4194304.0</v>
      </c>
      <c r="D6961" s="26">
        <f t="shared" si="1"/>
        <v>36067.04147</v>
      </c>
      <c r="E6961" s="37"/>
    </row>
    <row r="6962">
      <c r="A6962" s="21">
        <f t="shared" si="2"/>
        <v>408</v>
      </c>
      <c r="B6962" s="21" t="s">
        <v>85</v>
      </c>
      <c r="C6962" s="23">
        <v>4194304.0</v>
      </c>
      <c r="D6962" s="26">
        <f t="shared" si="1"/>
        <v>35232.57005</v>
      </c>
      <c r="E6962" s="37"/>
    </row>
    <row r="6963">
      <c r="A6963" s="21">
        <f t="shared" si="2"/>
        <v>409</v>
      </c>
      <c r="B6963" s="21" t="s">
        <v>85</v>
      </c>
      <c r="C6963" s="23">
        <v>4194304.0</v>
      </c>
      <c r="D6963" s="26">
        <f t="shared" si="1"/>
        <v>34416.47912</v>
      </c>
      <c r="E6963" s="37"/>
    </row>
    <row r="6964">
      <c r="A6964" s="21">
        <f t="shared" si="2"/>
        <v>410</v>
      </c>
      <c r="B6964" s="21" t="s">
        <v>85</v>
      </c>
      <c r="C6964" s="23">
        <v>4194304.0</v>
      </c>
      <c r="D6964" s="26">
        <f t="shared" si="1"/>
        <v>33618.40735</v>
      </c>
      <c r="E6964" s="37"/>
    </row>
    <row r="6965">
      <c r="A6965" s="21">
        <f t="shared" si="2"/>
        <v>411</v>
      </c>
      <c r="B6965" s="21" t="s">
        <v>85</v>
      </c>
      <c r="C6965" s="23">
        <v>4194304.0</v>
      </c>
      <c r="D6965" s="26">
        <f t="shared" si="1"/>
        <v>32837.99842</v>
      </c>
      <c r="E6965" s="37"/>
    </row>
    <row r="6966">
      <c r="A6966" s="21">
        <f t="shared" si="2"/>
        <v>412</v>
      </c>
      <c r="B6966" s="21" t="s">
        <v>85</v>
      </c>
      <c r="C6966" s="23">
        <v>4194304.0</v>
      </c>
      <c r="D6966" s="26">
        <f t="shared" si="1"/>
        <v>32074.90108</v>
      </c>
      <c r="E6966" s="37"/>
    </row>
    <row r="6967">
      <c r="A6967" s="21">
        <f t="shared" si="2"/>
        <v>413</v>
      </c>
      <c r="B6967" s="21" t="s">
        <v>85</v>
      </c>
      <c r="C6967" s="23">
        <v>4194304.0</v>
      </c>
      <c r="D6967" s="26">
        <f t="shared" si="1"/>
        <v>31328.76916</v>
      </c>
      <c r="E6967" s="37"/>
    </row>
    <row r="6968">
      <c r="A6968" s="21">
        <f t="shared" si="2"/>
        <v>414</v>
      </c>
      <c r="B6968" s="21" t="s">
        <v>85</v>
      </c>
      <c r="C6968" s="23">
        <v>4194304.0</v>
      </c>
      <c r="D6968" s="26">
        <f t="shared" si="1"/>
        <v>30599.2616</v>
      </c>
      <c r="E6968" s="37"/>
    </row>
    <row r="6969">
      <c r="A6969" s="21">
        <f t="shared" si="2"/>
        <v>415</v>
      </c>
      <c r="B6969" s="21" t="s">
        <v>85</v>
      </c>
      <c r="C6969" s="23">
        <v>4194304.0</v>
      </c>
      <c r="D6969" s="26">
        <f t="shared" si="1"/>
        <v>29886.04248</v>
      </c>
      <c r="E6969" s="37"/>
    </row>
    <row r="6970">
      <c r="A6970" s="21">
        <f t="shared" si="2"/>
        <v>416</v>
      </c>
      <c r="B6970" s="21" t="s">
        <v>85</v>
      </c>
      <c r="C6970" s="23">
        <v>4194304.0</v>
      </c>
      <c r="D6970" s="26">
        <f t="shared" si="1"/>
        <v>29188.781</v>
      </c>
      <c r="E6970" s="37"/>
    </row>
    <row r="6971">
      <c r="A6971" s="21">
        <f t="shared" si="2"/>
        <v>417</v>
      </c>
      <c r="B6971" s="21" t="s">
        <v>85</v>
      </c>
      <c r="C6971" s="23">
        <v>4194304.0</v>
      </c>
      <c r="D6971" s="26">
        <f t="shared" si="1"/>
        <v>28507.15154</v>
      </c>
      <c r="E6971" s="37"/>
    </row>
    <row r="6972">
      <c r="A6972" s="21">
        <f t="shared" si="2"/>
        <v>418</v>
      </c>
      <c r="B6972" s="21" t="s">
        <v>85</v>
      </c>
      <c r="C6972" s="23">
        <v>4194304.0</v>
      </c>
      <c r="D6972" s="26">
        <f t="shared" si="1"/>
        <v>27840.83358</v>
      </c>
      <c r="E6972" s="37"/>
    </row>
    <row r="6973">
      <c r="A6973" s="21">
        <f t="shared" si="2"/>
        <v>419</v>
      </c>
      <c r="B6973" s="21" t="s">
        <v>85</v>
      </c>
      <c r="C6973" s="23">
        <v>4194304.0</v>
      </c>
      <c r="D6973" s="26">
        <f t="shared" si="1"/>
        <v>27189.51178</v>
      </c>
      <c r="E6973" s="37"/>
    </row>
    <row r="6974">
      <c r="A6974" s="21">
        <f t="shared" si="2"/>
        <v>420</v>
      </c>
      <c r="B6974" s="21" t="s">
        <v>85</v>
      </c>
      <c r="C6974" s="23">
        <v>4194304.0</v>
      </c>
      <c r="D6974" s="26">
        <f t="shared" si="1"/>
        <v>26552.87589</v>
      </c>
      <c r="E6974" s="37"/>
    </row>
    <row r="6975">
      <c r="A6975" s="21">
        <f t="shared" si="2"/>
        <v>421</v>
      </c>
      <c r="B6975" s="21" t="s">
        <v>85</v>
      </c>
      <c r="C6975" s="23">
        <v>4194304.0</v>
      </c>
      <c r="D6975" s="26">
        <f t="shared" si="1"/>
        <v>25930.62081</v>
      </c>
      <c r="E6975" s="37"/>
    </row>
    <row r="6976">
      <c r="A6976" s="21">
        <f t="shared" si="2"/>
        <v>422</v>
      </c>
      <c r="B6976" s="21" t="s">
        <v>85</v>
      </c>
      <c r="C6976" s="23">
        <v>4194304.0</v>
      </c>
      <c r="D6976" s="26">
        <f t="shared" si="1"/>
        <v>25322.44652</v>
      </c>
      <c r="E6976" s="37"/>
    </row>
    <row r="6977">
      <c r="A6977" s="21">
        <f t="shared" si="2"/>
        <v>423</v>
      </c>
      <c r="B6977" s="21" t="s">
        <v>85</v>
      </c>
      <c r="C6977" s="23">
        <v>4194304.0</v>
      </c>
      <c r="D6977" s="26">
        <f t="shared" si="1"/>
        <v>24728.05806</v>
      </c>
      <c r="E6977" s="37"/>
    </row>
    <row r="6978">
      <c r="A6978" s="21">
        <f t="shared" si="2"/>
        <v>424</v>
      </c>
      <c r="B6978" s="21" t="s">
        <v>85</v>
      </c>
      <c r="C6978" s="23">
        <v>4194304.0</v>
      </c>
      <c r="D6978" s="26">
        <f t="shared" si="1"/>
        <v>24147.16554</v>
      </c>
      <c r="E6978" s="37"/>
    </row>
    <row r="6979">
      <c r="A6979" s="21">
        <f t="shared" si="2"/>
        <v>425</v>
      </c>
      <c r="B6979" s="21" t="s">
        <v>85</v>
      </c>
      <c r="C6979" s="23">
        <v>4194304.0</v>
      </c>
      <c r="D6979" s="26">
        <f t="shared" si="1"/>
        <v>23579.48407</v>
      </c>
      <c r="E6979" s="37"/>
    </row>
    <row r="6980">
      <c r="A6980" s="21">
        <f t="shared" si="2"/>
        <v>426</v>
      </c>
      <c r="B6980" s="21" t="s">
        <v>85</v>
      </c>
      <c r="C6980" s="23">
        <v>4194304.0</v>
      </c>
      <c r="D6980" s="26">
        <f t="shared" si="1"/>
        <v>23024.73375</v>
      </c>
      <c r="E6980" s="37"/>
    </row>
    <row r="6981">
      <c r="A6981" s="21">
        <f t="shared" si="2"/>
        <v>427</v>
      </c>
      <c r="B6981" s="21" t="s">
        <v>85</v>
      </c>
      <c r="C6981" s="23">
        <v>4194304.0</v>
      </c>
      <c r="D6981" s="26">
        <f t="shared" si="1"/>
        <v>22482.63963</v>
      </c>
      <c r="E6981" s="37"/>
    </row>
    <row r="6982">
      <c r="A6982" s="21">
        <f t="shared" si="2"/>
        <v>428</v>
      </c>
      <c r="B6982" s="21" t="s">
        <v>85</v>
      </c>
      <c r="C6982" s="23">
        <v>4194304.0</v>
      </c>
      <c r="D6982" s="26">
        <f t="shared" si="1"/>
        <v>21952.93166</v>
      </c>
      <c r="E6982" s="37"/>
    </row>
    <row r="6983">
      <c r="A6983" s="21">
        <f t="shared" si="2"/>
        <v>429</v>
      </c>
      <c r="B6983" s="21" t="s">
        <v>85</v>
      </c>
      <c r="C6983" s="23">
        <v>4194304.0</v>
      </c>
      <c r="D6983" s="26">
        <f t="shared" si="1"/>
        <v>21435.34467</v>
      </c>
      <c r="E6983" s="37"/>
    </row>
    <row r="6984">
      <c r="A6984" s="21">
        <f t="shared" si="2"/>
        <v>430</v>
      </c>
      <c r="B6984" s="21" t="s">
        <v>85</v>
      </c>
      <c r="C6984" s="23">
        <v>4194304.0</v>
      </c>
      <c r="D6984" s="26">
        <f t="shared" si="1"/>
        <v>20929.61831</v>
      </c>
      <c r="E6984" s="37"/>
    </row>
    <row r="6985">
      <c r="A6985" s="21">
        <f t="shared" si="2"/>
        <v>431</v>
      </c>
      <c r="B6985" s="21" t="s">
        <v>85</v>
      </c>
      <c r="C6985" s="23">
        <v>4194304.0</v>
      </c>
      <c r="D6985" s="26">
        <f t="shared" si="1"/>
        <v>20435.497</v>
      </c>
      <c r="E6985" s="37"/>
    </row>
    <row r="6986">
      <c r="A6986" s="21">
        <f t="shared" si="2"/>
        <v>432</v>
      </c>
      <c r="B6986" s="21" t="s">
        <v>85</v>
      </c>
      <c r="C6986" s="23">
        <v>4194304.0</v>
      </c>
      <c r="D6986" s="26">
        <f t="shared" si="1"/>
        <v>19952.72991</v>
      </c>
      <c r="E6986" s="37"/>
    </row>
    <row r="6987">
      <c r="A6987" s="21">
        <f t="shared" si="2"/>
        <v>433</v>
      </c>
      <c r="B6987" s="21" t="s">
        <v>85</v>
      </c>
      <c r="C6987" s="23">
        <v>4194304.0</v>
      </c>
      <c r="D6987" s="26">
        <f t="shared" si="1"/>
        <v>19481.07088</v>
      </c>
      <c r="E6987" s="37"/>
    </row>
    <row r="6988">
      <c r="A6988" s="21">
        <f t="shared" si="2"/>
        <v>434</v>
      </c>
      <c r="B6988" s="21" t="s">
        <v>85</v>
      </c>
      <c r="C6988" s="23">
        <v>4194304.0</v>
      </c>
      <c r="D6988" s="26">
        <f t="shared" si="1"/>
        <v>19020.27839</v>
      </c>
      <c r="E6988" s="37"/>
    </row>
    <row r="6989">
      <c r="A6989" s="21">
        <f t="shared" si="2"/>
        <v>435</v>
      </c>
      <c r="B6989" s="21" t="s">
        <v>85</v>
      </c>
      <c r="C6989" s="23">
        <v>4194304.0</v>
      </c>
      <c r="D6989" s="26">
        <f t="shared" si="1"/>
        <v>18570.11548</v>
      </c>
      <c r="E6989" s="37"/>
    </row>
    <row r="6990">
      <c r="A6990" s="21">
        <f t="shared" si="2"/>
        <v>436</v>
      </c>
      <c r="B6990" s="21" t="s">
        <v>85</v>
      </c>
      <c r="C6990" s="23">
        <v>4194304.0</v>
      </c>
      <c r="D6990" s="26">
        <f t="shared" si="1"/>
        <v>18130.34975</v>
      </c>
      <c r="E6990" s="37"/>
    </row>
    <row r="6991">
      <c r="A6991" s="21">
        <f t="shared" si="2"/>
        <v>437</v>
      </c>
      <c r="B6991" s="21" t="s">
        <v>85</v>
      </c>
      <c r="C6991" s="23">
        <v>4194304.0</v>
      </c>
      <c r="D6991" s="26">
        <f t="shared" si="1"/>
        <v>17700.75324</v>
      </c>
      <c r="E6991" s="37"/>
    </row>
    <row r="6992">
      <c r="A6992" s="21">
        <f t="shared" si="2"/>
        <v>438</v>
      </c>
      <c r="B6992" s="21" t="s">
        <v>85</v>
      </c>
      <c r="C6992" s="23">
        <v>4194304.0</v>
      </c>
      <c r="D6992" s="26">
        <f t="shared" si="1"/>
        <v>17281.10241</v>
      </c>
      <c r="E6992" s="37"/>
    </row>
    <row r="6993">
      <c r="A6993" s="21">
        <f t="shared" si="2"/>
        <v>439</v>
      </c>
      <c r="B6993" s="21" t="s">
        <v>85</v>
      </c>
      <c r="C6993" s="23">
        <v>4194304.0</v>
      </c>
      <c r="D6993" s="26">
        <f t="shared" si="1"/>
        <v>16871.1781</v>
      </c>
      <c r="E6993" s="37"/>
    </row>
    <row r="6994">
      <c r="A6994" s="21">
        <f t="shared" si="2"/>
        <v>440</v>
      </c>
      <c r="B6994" s="21" t="s">
        <v>85</v>
      </c>
      <c r="C6994" s="23">
        <v>4194304.0</v>
      </c>
      <c r="D6994" s="26">
        <f t="shared" si="1"/>
        <v>16470.76542</v>
      </c>
      <c r="E6994" s="37"/>
    </row>
    <row r="6995">
      <c r="A6995" s="21">
        <f t="shared" si="2"/>
        <v>441</v>
      </c>
      <c r="B6995" s="21" t="s">
        <v>85</v>
      </c>
      <c r="C6995" s="23">
        <v>4194304.0</v>
      </c>
      <c r="D6995" s="26">
        <f t="shared" si="1"/>
        <v>16079.65375</v>
      </c>
      <c r="E6995" s="37"/>
    </row>
    <row r="6996">
      <c r="A6996" s="21">
        <f t="shared" si="2"/>
        <v>442</v>
      </c>
      <c r="B6996" s="21" t="s">
        <v>85</v>
      </c>
      <c r="C6996" s="23">
        <v>4194304.0</v>
      </c>
      <c r="D6996" s="26">
        <f t="shared" si="1"/>
        <v>15697.63663</v>
      </c>
      <c r="E6996" s="37"/>
    </row>
    <row r="6997">
      <c r="A6997" s="21">
        <f t="shared" si="2"/>
        <v>443</v>
      </c>
      <c r="B6997" s="21" t="s">
        <v>85</v>
      </c>
      <c r="C6997" s="23">
        <v>4194304.0</v>
      </c>
      <c r="D6997" s="26">
        <f t="shared" si="1"/>
        <v>15324.51173</v>
      </c>
      <c r="E6997" s="37"/>
    </row>
    <row r="6998">
      <c r="A6998" s="21">
        <f t="shared" si="2"/>
        <v>444</v>
      </c>
      <c r="B6998" s="21" t="s">
        <v>85</v>
      </c>
      <c r="C6998" s="23">
        <v>4194304.0</v>
      </c>
      <c r="D6998" s="26">
        <f t="shared" si="1"/>
        <v>14960.0808</v>
      </c>
      <c r="E6998" s="37"/>
    </row>
    <row r="6999">
      <c r="A6999" s="21">
        <f t="shared" si="2"/>
        <v>445</v>
      </c>
      <c r="B6999" s="21" t="s">
        <v>85</v>
      </c>
      <c r="C6999" s="23">
        <v>4194304.0</v>
      </c>
      <c r="D6999" s="26">
        <f t="shared" si="1"/>
        <v>14604.14958</v>
      </c>
      <c r="E6999" s="37"/>
    </row>
    <row r="7000">
      <c r="A7000" s="21">
        <f t="shared" si="2"/>
        <v>446</v>
      </c>
      <c r="B7000" s="21" t="s">
        <v>85</v>
      </c>
      <c r="C7000" s="23">
        <v>4194304.0</v>
      </c>
      <c r="D7000" s="26">
        <f t="shared" si="1"/>
        <v>14256.52774</v>
      </c>
      <c r="E7000" s="37"/>
    </row>
    <row r="7001">
      <c r="A7001" s="21">
        <f t="shared" si="2"/>
        <v>447</v>
      </c>
      <c r="B7001" s="21" t="s">
        <v>85</v>
      </c>
      <c r="C7001" s="23">
        <v>4194304.0</v>
      </c>
      <c r="D7001" s="26">
        <f t="shared" si="1"/>
        <v>13917.02885</v>
      </c>
      <c r="E7001" s="37"/>
    </row>
    <row r="7002">
      <c r="A7002" s="21">
        <f t="shared" si="2"/>
        <v>448</v>
      </c>
      <c r="B7002" s="21" t="s">
        <v>85</v>
      </c>
      <c r="C7002" s="23">
        <v>4194304.0</v>
      </c>
      <c r="D7002" s="26">
        <f t="shared" si="1"/>
        <v>13585.47031</v>
      </c>
      <c r="E7002" s="37"/>
    </row>
    <row r="7003">
      <c r="A7003" s="21">
        <f t="shared" si="2"/>
        <v>449</v>
      </c>
      <c r="B7003" s="21" t="s">
        <v>85</v>
      </c>
      <c r="C7003" s="23">
        <v>4194304.0</v>
      </c>
      <c r="D7003" s="26">
        <f t="shared" si="1"/>
        <v>13261.67327</v>
      </c>
      <c r="E7003" s="37"/>
    </row>
    <row r="7004">
      <c r="A7004" s="21">
        <f t="shared" si="2"/>
        <v>450</v>
      </c>
      <c r="B7004" s="21" t="s">
        <v>85</v>
      </c>
      <c r="C7004" s="23">
        <v>4194304.0</v>
      </c>
      <c r="D7004" s="26">
        <f t="shared" si="1"/>
        <v>12945.46256</v>
      </c>
      <c r="E7004" s="37"/>
    </row>
    <row r="7005">
      <c r="A7005" s="21">
        <f t="shared" si="2"/>
        <v>451</v>
      </c>
      <c r="B7005" s="21" t="s">
        <v>85</v>
      </c>
      <c r="C7005" s="23">
        <v>4194304.0</v>
      </c>
      <c r="D7005" s="26">
        <f t="shared" si="1"/>
        <v>12636.66669</v>
      </c>
      <c r="E7005" s="37"/>
    </row>
    <row r="7006">
      <c r="A7006" s="21">
        <f t="shared" si="2"/>
        <v>452</v>
      </c>
      <c r="B7006" s="21" t="s">
        <v>85</v>
      </c>
      <c r="C7006" s="23">
        <v>4194304.0</v>
      </c>
      <c r="D7006" s="26">
        <f t="shared" si="1"/>
        <v>12335.11771</v>
      </c>
      <c r="E7006" s="37"/>
    </row>
    <row r="7007">
      <c r="A7007" s="21">
        <f t="shared" si="2"/>
        <v>453</v>
      </c>
      <c r="B7007" s="21" t="s">
        <v>85</v>
      </c>
      <c r="C7007" s="23">
        <v>4194304.0</v>
      </c>
      <c r="D7007" s="26">
        <f t="shared" si="1"/>
        <v>12040.65123</v>
      </c>
      <c r="E7007" s="37"/>
    </row>
    <row r="7008">
      <c r="A7008" s="21">
        <f t="shared" si="2"/>
        <v>454</v>
      </c>
      <c r="B7008" s="21" t="s">
        <v>85</v>
      </c>
      <c r="C7008" s="23">
        <v>4194304.0</v>
      </c>
      <c r="D7008" s="26">
        <f t="shared" si="1"/>
        <v>11753.10628</v>
      </c>
      <c r="E7008" s="37"/>
    </row>
    <row r="7009">
      <c r="A7009" s="21">
        <f t="shared" si="2"/>
        <v>455</v>
      </c>
      <c r="B7009" s="21" t="s">
        <v>85</v>
      </c>
      <c r="C7009" s="23">
        <v>4194304.0</v>
      </c>
      <c r="D7009" s="26">
        <f t="shared" si="1"/>
        <v>11472.32532</v>
      </c>
      <c r="E7009" s="37"/>
    </row>
    <row r="7010">
      <c r="A7010" s="21">
        <f t="shared" si="2"/>
        <v>456</v>
      </c>
      <c r="B7010" s="21" t="s">
        <v>85</v>
      </c>
      <c r="C7010" s="23">
        <v>4194304.0</v>
      </c>
      <c r="D7010" s="26">
        <f t="shared" si="1"/>
        <v>11198.15413</v>
      </c>
      <c r="E7010" s="37"/>
    </row>
    <row r="7011">
      <c r="A7011" s="21">
        <f t="shared" si="2"/>
        <v>457</v>
      </c>
      <c r="B7011" s="21" t="s">
        <v>85</v>
      </c>
      <c r="C7011" s="23">
        <v>4194304.0</v>
      </c>
      <c r="D7011" s="26">
        <f t="shared" si="1"/>
        <v>10930.44178</v>
      </c>
      <c r="E7011" s="37"/>
    </row>
    <row r="7012">
      <c r="A7012" s="21">
        <f t="shared" si="2"/>
        <v>458</v>
      </c>
      <c r="B7012" s="21" t="s">
        <v>85</v>
      </c>
      <c r="C7012" s="23">
        <v>4194304.0</v>
      </c>
      <c r="D7012" s="26">
        <f t="shared" si="1"/>
        <v>10669.04057</v>
      </c>
      <c r="E7012" s="37"/>
    </row>
    <row r="7013">
      <c r="A7013" s="21">
        <f t="shared" si="2"/>
        <v>459</v>
      </c>
      <c r="B7013" s="21" t="s">
        <v>85</v>
      </c>
      <c r="C7013" s="23">
        <v>4194304.0</v>
      </c>
      <c r="D7013" s="26">
        <f t="shared" si="1"/>
        <v>10413.80595</v>
      </c>
      <c r="E7013" s="37"/>
    </row>
    <row r="7014">
      <c r="A7014" s="21">
        <f t="shared" si="2"/>
        <v>460</v>
      </c>
      <c r="B7014" s="21" t="s">
        <v>85</v>
      </c>
      <c r="C7014" s="23">
        <v>4194304.0</v>
      </c>
      <c r="D7014" s="26">
        <f t="shared" si="1"/>
        <v>10164.59649</v>
      </c>
      <c r="E7014" s="37"/>
    </row>
    <row r="7015">
      <c r="A7015" s="21">
        <f t="shared" si="2"/>
        <v>461</v>
      </c>
      <c r="B7015" s="21" t="s">
        <v>85</v>
      </c>
      <c r="C7015" s="23">
        <v>4194304.0</v>
      </c>
      <c r="D7015" s="26">
        <f t="shared" si="1"/>
        <v>9921.273802</v>
      </c>
      <c r="E7015" s="37"/>
    </row>
    <row r="7016">
      <c r="A7016" s="21">
        <f t="shared" si="2"/>
        <v>462</v>
      </c>
      <c r="B7016" s="21" t="s">
        <v>85</v>
      </c>
      <c r="C7016" s="23">
        <v>4194304.0</v>
      </c>
      <c r="D7016" s="26">
        <f t="shared" si="1"/>
        <v>9683.7025</v>
      </c>
      <c r="E7016" s="37"/>
    </row>
    <row r="7017">
      <c r="A7017" s="21">
        <f t="shared" si="2"/>
        <v>463</v>
      </c>
      <c r="B7017" s="21" t="s">
        <v>85</v>
      </c>
      <c r="C7017" s="23">
        <v>4194304.0</v>
      </c>
      <c r="D7017" s="26">
        <f t="shared" si="1"/>
        <v>9451.750133</v>
      </c>
      <c r="E7017" s="37"/>
    </row>
    <row r="7018">
      <c r="A7018" s="21">
        <f t="shared" si="2"/>
        <v>464</v>
      </c>
      <c r="B7018" s="21" t="s">
        <v>85</v>
      </c>
      <c r="C7018" s="23">
        <v>4194304.0</v>
      </c>
      <c r="D7018" s="26">
        <f t="shared" si="1"/>
        <v>9225.287132</v>
      </c>
      <c r="E7018" s="37"/>
    </row>
    <row r="7019">
      <c r="A7019" s="21">
        <f t="shared" si="2"/>
        <v>465</v>
      </c>
      <c r="B7019" s="21" t="s">
        <v>85</v>
      </c>
      <c r="C7019" s="23">
        <v>4194304.0</v>
      </c>
      <c r="D7019" s="26">
        <f t="shared" si="1"/>
        <v>9004.186759</v>
      </c>
      <c r="E7019" s="37"/>
    </row>
    <row r="7020">
      <c r="A7020" s="21">
        <f t="shared" si="2"/>
        <v>466</v>
      </c>
      <c r="B7020" s="21" t="s">
        <v>85</v>
      </c>
      <c r="C7020" s="23">
        <v>4194304.0</v>
      </c>
      <c r="D7020" s="26">
        <f t="shared" si="1"/>
        <v>8788.325049</v>
      </c>
      <c r="E7020" s="37"/>
    </row>
    <row r="7021">
      <c r="A7021" s="21">
        <f t="shared" si="2"/>
        <v>467</v>
      </c>
      <c r="B7021" s="21" t="s">
        <v>85</v>
      </c>
      <c r="C7021" s="23">
        <v>4194304.0</v>
      </c>
      <c r="D7021" s="26">
        <f t="shared" si="1"/>
        <v>8577.580757</v>
      </c>
      <c r="E7021" s="37"/>
    </row>
    <row r="7022">
      <c r="A7022" s="21">
        <f t="shared" si="2"/>
        <v>468</v>
      </c>
      <c r="B7022" s="21" t="s">
        <v>85</v>
      </c>
      <c r="C7022" s="23">
        <v>4194304.0</v>
      </c>
      <c r="D7022" s="26">
        <f t="shared" si="1"/>
        <v>8371.835309</v>
      </c>
      <c r="E7022" s="37"/>
    </row>
    <row r="7023">
      <c r="A7023" s="21">
        <f t="shared" si="2"/>
        <v>469</v>
      </c>
      <c r="B7023" s="21" t="s">
        <v>85</v>
      </c>
      <c r="C7023" s="23">
        <v>4194304.0</v>
      </c>
      <c r="D7023" s="26">
        <f t="shared" si="1"/>
        <v>8170.972745</v>
      </c>
      <c r="E7023" s="37"/>
    </row>
    <row r="7024">
      <c r="A7024" s="21">
        <f t="shared" si="2"/>
        <v>470</v>
      </c>
      <c r="B7024" s="21" t="s">
        <v>85</v>
      </c>
      <c r="C7024" s="23">
        <v>4194304.0</v>
      </c>
      <c r="D7024" s="26">
        <f t="shared" si="1"/>
        <v>7974.879672</v>
      </c>
      <c r="E7024" s="37"/>
    </row>
    <row r="7025">
      <c r="A7025" s="21">
        <f t="shared" si="2"/>
        <v>471</v>
      </c>
      <c r="B7025" s="21" t="s">
        <v>85</v>
      </c>
      <c r="C7025" s="23">
        <v>4194304.0</v>
      </c>
      <c r="D7025" s="26">
        <f t="shared" si="1"/>
        <v>7783.445208</v>
      </c>
      <c r="E7025" s="37"/>
    </row>
    <row r="7026">
      <c r="A7026" s="21">
        <f t="shared" si="2"/>
        <v>472</v>
      </c>
      <c r="B7026" s="21" t="s">
        <v>85</v>
      </c>
      <c r="C7026" s="23">
        <v>4194304.0</v>
      </c>
      <c r="D7026" s="26">
        <f t="shared" si="1"/>
        <v>7596.56094</v>
      </c>
      <c r="E7026" s="37"/>
    </row>
    <row r="7027">
      <c r="A7027" s="21">
        <f t="shared" si="2"/>
        <v>473</v>
      </c>
      <c r="B7027" s="21" t="s">
        <v>85</v>
      </c>
      <c r="C7027" s="23">
        <v>4194304.0</v>
      </c>
      <c r="D7027" s="26">
        <f t="shared" si="1"/>
        <v>7414.120865</v>
      </c>
      <c r="E7027" s="37"/>
    </row>
    <row r="7028">
      <c r="A7028" s="21">
        <f t="shared" si="2"/>
        <v>474</v>
      </c>
      <c r="B7028" s="21" t="s">
        <v>85</v>
      </c>
      <c r="C7028" s="23">
        <v>4194304.0</v>
      </c>
      <c r="D7028" s="26">
        <f t="shared" si="1"/>
        <v>7236.02135</v>
      </c>
      <c r="E7028" s="37"/>
    </row>
    <row r="7029">
      <c r="A7029" s="21">
        <f t="shared" si="2"/>
        <v>475</v>
      </c>
      <c r="B7029" s="21" t="s">
        <v>85</v>
      </c>
      <c r="C7029" s="23">
        <v>4194304.0</v>
      </c>
      <c r="D7029" s="26">
        <f t="shared" si="1"/>
        <v>7062.161078</v>
      </c>
      <c r="E7029" s="37"/>
    </row>
    <row r="7030">
      <c r="A7030" s="21">
        <f t="shared" si="2"/>
        <v>476</v>
      </c>
      <c r="B7030" s="21" t="s">
        <v>85</v>
      </c>
      <c r="C7030" s="23">
        <v>4194304.0</v>
      </c>
      <c r="D7030" s="26">
        <f t="shared" si="1"/>
        <v>6892.441005</v>
      </c>
      <c r="E7030" s="37"/>
    </row>
    <row r="7031">
      <c r="A7031" s="21">
        <f t="shared" si="2"/>
        <v>477</v>
      </c>
      <c r="B7031" s="21" t="s">
        <v>85</v>
      </c>
      <c r="C7031" s="23">
        <v>4194304.0</v>
      </c>
      <c r="D7031" s="26">
        <f t="shared" si="1"/>
        <v>6726.764313</v>
      </c>
      <c r="E7031" s="37"/>
    </row>
    <row r="7032">
      <c r="A7032" s="21">
        <f t="shared" si="2"/>
        <v>478</v>
      </c>
      <c r="B7032" s="21" t="s">
        <v>85</v>
      </c>
      <c r="C7032" s="23">
        <v>4194304.0</v>
      </c>
      <c r="D7032" s="26">
        <f t="shared" si="1"/>
        <v>6565.03636</v>
      </c>
      <c r="E7032" s="37"/>
    </row>
    <row r="7033">
      <c r="A7033" s="21">
        <f t="shared" si="2"/>
        <v>479</v>
      </c>
      <c r="B7033" s="21" t="s">
        <v>85</v>
      </c>
      <c r="C7033" s="23">
        <v>4194304.0</v>
      </c>
      <c r="D7033" s="26">
        <f t="shared" si="1"/>
        <v>6407.164641</v>
      </c>
      <c r="E7033" s="37"/>
    </row>
    <row r="7034">
      <c r="A7034" s="21">
        <f t="shared" si="2"/>
        <v>480</v>
      </c>
      <c r="B7034" s="21" t="s">
        <v>85</v>
      </c>
      <c r="C7034" s="23">
        <v>4194304.0</v>
      </c>
      <c r="D7034" s="26">
        <f t="shared" si="1"/>
        <v>6253.058741</v>
      </c>
      <c r="E7034" s="37"/>
    </row>
    <row r="7035">
      <c r="A7035" s="21">
        <f t="shared" si="2"/>
        <v>481</v>
      </c>
      <c r="B7035" s="21" t="s">
        <v>85</v>
      </c>
      <c r="C7035" s="23">
        <v>4194304.0</v>
      </c>
      <c r="D7035" s="26">
        <f t="shared" si="1"/>
        <v>6102.63029</v>
      </c>
      <c r="E7035" s="37"/>
    </row>
    <row r="7036">
      <c r="A7036" s="21">
        <f t="shared" si="2"/>
        <v>482</v>
      </c>
      <c r="B7036" s="21" t="s">
        <v>85</v>
      </c>
      <c r="C7036" s="23">
        <v>4194304.0</v>
      </c>
      <c r="D7036" s="26">
        <f t="shared" si="1"/>
        <v>5955.792924</v>
      </c>
      <c r="E7036" s="37"/>
    </row>
    <row r="7037">
      <c r="A7037" s="21">
        <f t="shared" si="2"/>
        <v>483</v>
      </c>
      <c r="B7037" s="21" t="s">
        <v>85</v>
      </c>
      <c r="C7037" s="23">
        <v>4194304.0</v>
      </c>
      <c r="D7037" s="26">
        <f t="shared" si="1"/>
        <v>5812.462239</v>
      </c>
      <c r="E7037" s="37"/>
    </row>
    <row r="7038">
      <c r="A7038" s="21">
        <f t="shared" si="2"/>
        <v>484</v>
      </c>
      <c r="B7038" s="21" t="s">
        <v>85</v>
      </c>
      <c r="C7038" s="23">
        <v>4194304.0</v>
      </c>
      <c r="D7038" s="26">
        <f t="shared" si="1"/>
        <v>5672.555752</v>
      </c>
      <c r="E7038" s="37"/>
    </row>
    <row r="7039">
      <c r="A7039" s="21">
        <f t="shared" si="2"/>
        <v>485</v>
      </c>
      <c r="B7039" s="21" t="s">
        <v>85</v>
      </c>
      <c r="C7039" s="23">
        <v>4194304.0</v>
      </c>
      <c r="D7039" s="26">
        <f t="shared" si="1"/>
        <v>5535.99286</v>
      </c>
      <c r="E7039" s="37"/>
    </row>
    <row r="7040">
      <c r="A7040" s="21">
        <f t="shared" si="2"/>
        <v>486</v>
      </c>
      <c r="B7040" s="21" t="s">
        <v>85</v>
      </c>
      <c r="C7040" s="23">
        <v>4194304.0</v>
      </c>
      <c r="D7040" s="26">
        <f t="shared" si="1"/>
        <v>5402.694799</v>
      </c>
      <c r="E7040" s="37"/>
    </row>
    <row r="7041">
      <c r="A7041" s="21">
        <f t="shared" si="2"/>
        <v>487</v>
      </c>
      <c r="B7041" s="21" t="s">
        <v>85</v>
      </c>
      <c r="C7041" s="23">
        <v>4194304.0</v>
      </c>
      <c r="D7041" s="26">
        <f t="shared" si="1"/>
        <v>5272.584607</v>
      </c>
      <c r="E7041" s="37"/>
    </row>
    <row r="7042">
      <c r="A7042" s="21">
        <f t="shared" si="2"/>
        <v>488</v>
      </c>
      <c r="B7042" s="21" t="s">
        <v>85</v>
      </c>
      <c r="C7042" s="23">
        <v>4194304.0</v>
      </c>
      <c r="D7042" s="26">
        <f t="shared" si="1"/>
        <v>5145.587083</v>
      </c>
      <c r="E7042" s="37"/>
    </row>
    <row r="7043">
      <c r="A7043" s="21">
        <f t="shared" si="2"/>
        <v>489</v>
      </c>
      <c r="B7043" s="21" t="s">
        <v>85</v>
      </c>
      <c r="C7043" s="23">
        <v>4194304.0</v>
      </c>
      <c r="D7043" s="26">
        <f t="shared" si="1"/>
        <v>5021.628751</v>
      </c>
      <c r="E7043" s="37"/>
    </row>
    <row r="7044">
      <c r="A7044" s="21">
        <f t="shared" si="2"/>
        <v>490</v>
      </c>
      <c r="B7044" s="21" t="s">
        <v>85</v>
      </c>
      <c r="C7044" s="23">
        <v>4194304.0</v>
      </c>
      <c r="D7044" s="26">
        <f t="shared" si="1"/>
        <v>4900.637821</v>
      </c>
      <c r="E7044" s="37"/>
    </row>
    <row r="7045">
      <c r="A7045" s="21">
        <f t="shared" si="2"/>
        <v>491</v>
      </c>
      <c r="B7045" s="21" t="s">
        <v>85</v>
      </c>
      <c r="C7045" s="23">
        <v>4194304.0</v>
      </c>
      <c r="D7045" s="26">
        <f t="shared" si="1"/>
        <v>4782.544155</v>
      </c>
      <c r="E7045" s="37"/>
    </row>
    <row r="7046">
      <c r="A7046" s="21">
        <f t="shared" si="2"/>
        <v>492</v>
      </c>
      <c r="B7046" s="21" t="s">
        <v>85</v>
      </c>
      <c r="C7046" s="23">
        <v>4194304.0</v>
      </c>
      <c r="D7046" s="26">
        <f t="shared" si="1"/>
        <v>4667.27923</v>
      </c>
      <c r="E7046" s="37"/>
    </row>
    <row r="7047">
      <c r="A7047" s="21">
        <f t="shared" si="2"/>
        <v>493</v>
      </c>
      <c r="B7047" s="21" t="s">
        <v>85</v>
      </c>
      <c r="C7047" s="23">
        <v>4194304.0</v>
      </c>
      <c r="D7047" s="26">
        <f t="shared" si="1"/>
        <v>4554.7761</v>
      </c>
      <c r="E7047" s="37"/>
    </row>
    <row r="7048">
      <c r="A7048" s="21">
        <f t="shared" si="2"/>
        <v>494</v>
      </c>
      <c r="B7048" s="21" t="s">
        <v>85</v>
      </c>
      <c r="C7048" s="23">
        <v>4194304.0</v>
      </c>
      <c r="D7048" s="26">
        <f t="shared" si="1"/>
        <v>4444.969368</v>
      </c>
      <c r="E7048" s="37"/>
    </row>
    <row r="7049">
      <c r="A7049" s="21">
        <f t="shared" si="2"/>
        <v>495</v>
      </c>
      <c r="B7049" s="21" t="s">
        <v>85</v>
      </c>
      <c r="C7049" s="23">
        <v>4194304.0</v>
      </c>
      <c r="D7049" s="26">
        <f t="shared" si="1"/>
        <v>4337.795147</v>
      </c>
      <c r="E7049" s="37"/>
    </row>
    <row r="7050">
      <c r="A7050" s="21">
        <f t="shared" si="2"/>
        <v>496</v>
      </c>
      <c r="B7050" s="21" t="s">
        <v>85</v>
      </c>
      <c r="C7050" s="23">
        <v>4194304.0</v>
      </c>
      <c r="D7050" s="26">
        <f t="shared" si="1"/>
        <v>4233.191027</v>
      </c>
      <c r="E7050" s="37"/>
    </row>
    <row r="7051">
      <c r="A7051" s="21">
        <f t="shared" si="2"/>
        <v>497</v>
      </c>
      <c r="B7051" s="21" t="s">
        <v>85</v>
      </c>
      <c r="C7051" s="23">
        <v>4194304.0</v>
      </c>
      <c r="D7051" s="26">
        <f t="shared" si="1"/>
        <v>4131.096046</v>
      </c>
      <c r="E7051" s="37"/>
    </row>
    <row r="7052">
      <c r="A7052" s="21">
        <f t="shared" si="2"/>
        <v>498</v>
      </c>
      <c r="B7052" s="21" t="s">
        <v>85</v>
      </c>
      <c r="C7052" s="23">
        <v>4194304.0</v>
      </c>
      <c r="D7052" s="26">
        <f t="shared" si="1"/>
        <v>4031.450655</v>
      </c>
      <c r="E7052" s="37"/>
    </row>
    <row r="7053">
      <c r="A7053" s="21">
        <f t="shared" si="2"/>
        <v>499</v>
      </c>
      <c r="B7053" s="21" t="s">
        <v>85</v>
      </c>
      <c r="C7053" s="23">
        <v>4194304.0</v>
      </c>
      <c r="D7053" s="26">
        <f t="shared" si="1"/>
        <v>3934.196688</v>
      </c>
      <c r="E7053" s="37"/>
    </row>
    <row r="7054">
      <c r="A7054" s="21">
        <f t="shared" si="2"/>
        <v>500</v>
      </c>
      <c r="B7054" s="21" t="s">
        <v>85</v>
      </c>
      <c r="C7054" s="23">
        <v>4194304.0</v>
      </c>
      <c r="D7054" s="26">
        <f t="shared" si="1"/>
        <v>3839.27733</v>
      </c>
      <c r="E7054" s="37"/>
    </row>
    <row r="7055">
      <c r="A7055" s="21">
        <f t="shared" si="2"/>
        <v>501</v>
      </c>
      <c r="B7055" s="21" t="s">
        <v>85</v>
      </c>
      <c r="C7055" s="23">
        <v>4194304.0</v>
      </c>
      <c r="D7055" s="26">
        <f t="shared" si="1"/>
        <v>3746.637091</v>
      </c>
      <c r="E7055" s="37"/>
    </row>
    <row r="7056">
      <c r="A7056" s="21">
        <f t="shared" si="2"/>
        <v>502</v>
      </c>
      <c r="B7056" s="21" t="s">
        <v>85</v>
      </c>
      <c r="C7056" s="23">
        <v>4194304.0</v>
      </c>
      <c r="D7056" s="26">
        <f t="shared" si="1"/>
        <v>3656.221769</v>
      </c>
      <c r="E7056" s="37"/>
    </row>
    <row r="7057">
      <c r="A7057" s="21">
        <f t="shared" si="2"/>
        <v>503</v>
      </c>
      <c r="B7057" s="21" t="s">
        <v>85</v>
      </c>
      <c r="C7057" s="23">
        <v>4194304.0</v>
      </c>
      <c r="D7057" s="26">
        <f t="shared" si="1"/>
        <v>3567.97843</v>
      </c>
      <c r="E7057" s="37"/>
    </row>
    <row r="7058">
      <c r="A7058" s="21">
        <f t="shared" si="2"/>
        <v>504</v>
      </c>
      <c r="B7058" s="21" t="s">
        <v>85</v>
      </c>
      <c r="C7058" s="23">
        <v>4194304.0</v>
      </c>
      <c r="D7058" s="26">
        <f t="shared" si="1"/>
        <v>3481.855374</v>
      </c>
      <c r="E7058" s="37"/>
    </row>
    <row r="7059">
      <c r="A7059" s="21">
        <f t="shared" si="2"/>
        <v>505</v>
      </c>
      <c r="B7059" s="21" t="s">
        <v>85</v>
      </c>
      <c r="C7059" s="23">
        <v>4194304.0</v>
      </c>
      <c r="D7059" s="26">
        <f t="shared" si="1"/>
        <v>3397.802108</v>
      </c>
      <c r="E7059" s="37"/>
    </row>
    <row r="7060">
      <c r="A7060" s="21">
        <f t="shared" si="2"/>
        <v>506</v>
      </c>
      <c r="B7060" s="21" t="s">
        <v>85</v>
      </c>
      <c r="C7060" s="23">
        <v>4194304.0</v>
      </c>
      <c r="D7060" s="26">
        <f t="shared" si="1"/>
        <v>3315.769321</v>
      </c>
      <c r="E7060" s="37"/>
    </row>
    <row r="7061">
      <c r="A7061" s="21">
        <f t="shared" si="2"/>
        <v>507</v>
      </c>
      <c r="B7061" s="21" t="s">
        <v>85</v>
      </c>
      <c r="C7061" s="23">
        <v>4194304.0</v>
      </c>
      <c r="D7061" s="26">
        <f t="shared" si="1"/>
        <v>3235.708856</v>
      </c>
      <c r="E7061" s="37"/>
    </row>
    <row r="7062">
      <c r="A7062" s="21">
        <f t="shared" si="2"/>
        <v>508</v>
      </c>
      <c r="B7062" s="21" t="s">
        <v>85</v>
      </c>
      <c r="C7062" s="23">
        <v>4194304.0</v>
      </c>
      <c r="D7062" s="26">
        <f t="shared" si="1"/>
        <v>3157.573683</v>
      </c>
      <c r="E7062" s="37"/>
    </row>
    <row r="7063">
      <c r="A7063" s="21">
        <f t="shared" si="2"/>
        <v>509</v>
      </c>
      <c r="B7063" s="21" t="s">
        <v>85</v>
      </c>
      <c r="C7063" s="23">
        <v>4194304.0</v>
      </c>
      <c r="D7063" s="26">
        <f t="shared" si="1"/>
        <v>3081.317876</v>
      </c>
      <c r="E7063" s="37"/>
    </row>
    <row r="7064">
      <c r="A7064" s="21">
        <f t="shared" si="2"/>
        <v>510</v>
      </c>
      <c r="B7064" s="21" t="s">
        <v>85</v>
      </c>
      <c r="C7064" s="23">
        <v>4194304.0</v>
      </c>
      <c r="D7064" s="26">
        <f t="shared" si="1"/>
        <v>3006.896586</v>
      </c>
      <c r="E7064" s="37"/>
    </row>
    <row r="7065">
      <c r="A7065" s="21">
        <f t="shared" si="2"/>
        <v>511</v>
      </c>
      <c r="B7065" s="21" t="s">
        <v>85</v>
      </c>
      <c r="C7065" s="23">
        <v>4194304.0</v>
      </c>
      <c r="D7065" s="26">
        <f t="shared" si="1"/>
        <v>2934.266017</v>
      </c>
      <c r="E7065" s="37"/>
    </row>
    <row r="7066">
      <c r="A7066" s="21">
        <f t="shared" si="2"/>
        <v>0</v>
      </c>
      <c r="B7066" s="21" t="s">
        <v>15</v>
      </c>
      <c r="C7066" s="23">
        <v>4194304.0</v>
      </c>
      <c r="D7066" s="26">
        <f t="shared" si="1"/>
        <v>2934.266017</v>
      </c>
      <c r="E7066" s="37"/>
    </row>
    <row r="7067">
      <c r="A7067" s="21">
        <f t="shared" si="2"/>
        <v>1</v>
      </c>
      <c r="B7067" s="21" t="s">
        <v>15</v>
      </c>
      <c r="C7067" s="23">
        <v>4194304.0</v>
      </c>
      <c r="D7067" s="26">
        <f t="shared" si="1"/>
        <v>3006.896586</v>
      </c>
      <c r="E7067" s="37"/>
    </row>
    <row r="7068">
      <c r="A7068" s="21">
        <f t="shared" si="2"/>
        <v>2</v>
      </c>
      <c r="B7068" s="21" t="s">
        <v>15</v>
      </c>
      <c r="C7068" s="23">
        <v>4194304.0</v>
      </c>
      <c r="D7068" s="26">
        <f t="shared" si="1"/>
        <v>3081.317876</v>
      </c>
      <c r="E7068" s="37"/>
    </row>
    <row r="7069">
      <c r="A7069" s="21">
        <f t="shared" si="2"/>
        <v>3</v>
      </c>
      <c r="B7069" s="21" t="s">
        <v>15</v>
      </c>
      <c r="C7069" s="23">
        <v>4194304.0</v>
      </c>
      <c r="D7069" s="26">
        <f t="shared" si="1"/>
        <v>3157.573683</v>
      </c>
      <c r="E7069" s="37"/>
    </row>
    <row r="7070">
      <c r="A7070" s="21">
        <f t="shared" si="2"/>
        <v>4</v>
      </c>
      <c r="B7070" s="21" t="s">
        <v>15</v>
      </c>
      <c r="C7070" s="23">
        <v>4194304.0</v>
      </c>
      <c r="D7070" s="26">
        <f t="shared" si="1"/>
        <v>3235.708856</v>
      </c>
      <c r="E7070" s="37"/>
    </row>
    <row r="7071">
      <c r="A7071" s="21">
        <f t="shared" si="2"/>
        <v>5</v>
      </c>
      <c r="B7071" s="21" t="s">
        <v>15</v>
      </c>
      <c r="C7071" s="23">
        <v>4194304.0</v>
      </c>
      <c r="D7071" s="26">
        <f t="shared" si="1"/>
        <v>3315.769321</v>
      </c>
      <c r="E7071" s="37"/>
    </row>
    <row r="7072">
      <c r="A7072" s="21">
        <f t="shared" si="2"/>
        <v>6</v>
      </c>
      <c r="B7072" s="21" t="s">
        <v>15</v>
      </c>
      <c r="C7072" s="23">
        <v>4194304.0</v>
      </c>
      <c r="D7072" s="26">
        <f t="shared" si="1"/>
        <v>3397.802108</v>
      </c>
      <c r="E7072" s="37"/>
    </row>
    <row r="7073">
      <c r="A7073" s="21">
        <f t="shared" si="2"/>
        <v>7</v>
      </c>
      <c r="B7073" s="21" t="s">
        <v>15</v>
      </c>
      <c r="C7073" s="23">
        <v>4194304.0</v>
      </c>
      <c r="D7073" s="26">
        <f t="shared" si="1"/>
        <v>3481.855374</v>
      </c>
      <c r="E7073" s="37"/>
    </row>
    <row r="7074">
      <c r="A7074" s="21">
        <f t="shared" si="2"/>
        <v>8</v>
      </c>
      <c r="B7074" s="21" t="s">
        <v>15</v>
      </c>
      <c r="C7074" s="23">
        <v>4194304.0</v>
      </c>
      <c r="D7074" s="26">
        <f t="shared" si="1"/>
        <v>3567.97843</v>
      </c>
      <c r="E7074" s="37"/>
    </row>
    <row r="7075">
      <c r="A7075" s="21">
        <f t="shared" si="2"/>
        <v>9</v>
      </c>
      <c r="B7075" s="21" t="s">
        <v>15</v>
      </c>
      <c r="C7075" s="23">
        <v>4194304.0</v>
      </c>
      <c r="D7075" s="26">
        <f t="shared" si="1"/>
        <v>3656.221769</v>
      </c>
      <c r="E7075" s="37"/>
    </row>
    <row r="7076">
      <c r="A7076" s="21">
        <f t="shared" si="2"/>
        <v>10</v>
      </c>
      <c r="B7076" s="21" t="s">
        <v>15</v>
      </c>
      <c r="C7076" s="23">
        <v>4194304.0</v>
      </c>
      <c r="D7076" s="26">
        <f t="shared" si="1"/>
        <v>3746.637091</v>
      </c>
      <c r="E7076" s="37"/>
    </row>
    <row r="7077">
      <c r="A7077" s="21">
        <f t="shared" si="2"/>
        <v>11</v>
      </c>
      <c r="B7077" s="21" t="s">
        <v>15</v>
      </c>
      <c r="C7077" s="23">
        <v>4194304.0</v>
      </c>
      <c r="D7077" s="26">
        <f t="shared" si="1"/>
        <v>3839.27733</v>
      </c>
      <c r="E7077" s="37"/>
    </row>
    <row r="7078">
      <c r="A7078" s="21">
        <f t="shared" si="2"/>
        <v>12</v>
      </c>
      <c r="B7078" s="21" t="s">
        <v>15</v>
      </c>
      <c r="C7078" s="23">
        <v>4194304.0</v>
      </c>
      <c r="D7078" s="26">
        <f t="shared" si="1"/>
        <v>3934.196688</v>
      </c>
      <c r="E7078" s="37"/>
    </row>
    <row r="7079">
      <c r="A7079" s="21">
        <f t="shared" si="2"/>
        <v>13</v>
      </c>
      <c r="B7079" s="21" t="s">
        <v>15</v>
      </c>
      <c r="C7079" s="23">
        <v>4194304.0</v>
      </c>
      <c r="D7079" s="26">
        <f t="shared" si="1"/>
        <v>4031.450655</v>
      </c>
      <c r="E7079" s="37"/>
    </row>
    <row r="7080">
      <c r="A7080" s="21">
        <f t="shared" si="2"/>
        <v>14</v>
      </c>
      <c r="B7080" s="21" t="s">
        <v>15</v>
      </c>
      <c r="C7080" s="23">
        <v>4194304.0</v>
      </c>
      <c r="D7080" s="26">
        <f t="shared" si="1"/>
        <v>4131.096046</v>
      </c>
      <c r="E7080" s="37"/>
    </row>
    <row r="7081">
      <c r="A7081" s="21">
        <f t="shared" si="2"/>
        <v>15</v>
      </c>
      <c r="B7081" s="21" t="s">
        <v>15</v>
      </c>
      <c r="C7081" s="23">
        <v>4194304.0</v>
      </c>
      <c r="D7081" s="26">
        <f t="shared" si="1"/>
        <v>4233.191027</v>
      </c>
      <c r="E7081" s="37"/>
    </row>
    <row r="7082">
      <c r="A7082" s="21">
        <f t="shared" si="2"/>
        <v>16</v>
      </c>
      <c r="B7082" s="21" t="s">
        <v>15</v>
      </c>
      <c r="C7082" s="23">
        <v>4194304.0</v>
      </c>
      <c r="D7082" s="26">
        <f t="shared" si="1"/>
        <v>4337.795147</v>
      </c>
      <c r="E7082" s="37"/>
    </row>
    <row r="7083">
      <c r="A7083" s="21">
        <f t="shared" si="2"/>
        <v>17</v>
      </c>
      <c r="B7083" s="21" t="s">
        <v>15</v>
      </c>
      <c r="C7083" s="23">
        <v>4194304.0</v>
      </c>
      <c r="D7083" s="26">
        <f t="shared" si="1"/>
        <v>4444.969368</v>
      </c>
      <c r="E7083" s="37"/>
    </row>
    <row r="7084">
      <c r="A7084" s="21">
        <f t="shared" si="2"/>
        <v>18</v>
      </c>
      <c r="B7084" s="21" t="s">
        <v>15</v>
      </c>
      <c r="C7084" s="23">
        <v>4194304.0</v>
      </c>
      <c r="D7084" s="26">
        <f t="shared" si="1"/>
        <v>4554.7761</v>
      </c>
      <c r="E7084" s="37"/>
    </row>
    <row r="7085">
      <c r="A7085" s="21">
        <f t="shared" si="2"/>
        <v>19</v>
      </c>
      <c r="B7085" s="21" t="s">
        <v>15</v>
      </c>
      <c r="C7085" s="23">
        <v>4194304.0</v>
      </c>
      <c r="D7085" s="26">
        <f t="shared" si="1"/>
        <v>4667.27923</v>
      </c>
      <c r="E7085" s="37"/>
    </row>
    <row r="7086">
      <c r="A7086" s="21">
        <f t="shared" si="2"/>
        <v>20</v>
      </c>
      <c r="B7086" s="21" t="s">
        <v>15</v>
      </c>
      <c r="C7086" s="23">
        <v>4194304.0</v>
      </c>
      <c r="D7086" s="26">
        <f t="shared" si="1"/>
        <v>4782.544155</v>
      </c>
      <c r="E7086" s="37"/>
    </row>
    <row r="7087">
      <c r="A7087" s="21">
        <f t="shared" si="2"/>
        <v>21</v>
      </c>
      <c r="B7087" s="21" t="s">
        <v>15</v>
      </c>
      <c r="C7087" s="23">
        <v>4194304.0</v>
      </c>
      <c r="D7087" s="26">
        <f t="shared" si="1"/>
        <v>4900.637821</v>
      </c>
      <c r="E7087" s="37"/>
    </row>
    <row r="7088">
      <c r="A7088" s="21">
        <f t="shared" si="2"/>
        <v>22</v>
      </c>
      <c r="B7088" s="21" t="s">
        <v>15</v>
      </c>
      <c r="C7088" s="23">
        <v>4194304.0</v>
      </c>
      <c r="D7088" s="26">
        <f t="shared" si="1"/>
        <v>5021.628751</v>
      </c>
      <c r="E7088" s="37"/>
    </row>
    <row r="7089">
      <c r="A7089" s="21">
        <f t="shared" si="2"/>
        <v>23</v>
      </c>
      <c r="B7089" s="21" t="s">
        <v>15</v>
      </c>
      <c r="C7089" s="23">
        <v>4194304.0</v>
      </c>
      <c r="D7089" s="26">
        <f t="shared" si="1"/>
        <v>5145.587083</v>
      </c>
      <c r="E7089" s="37"/>
    </row>
    <row r="7090">
      <c r="A7090" s="21">
        <f t="shared" si="2"/>
        <v>24</v>
      </c>
      <c r="B7090" s="21" t="s">
        <v>15</v>
      </c>
      <c r="C7090" s="23">
        <v>4194304.0</v>
      </c>
      <c r="D7090" s="26">
        <f t="shared" si="1"/>
        <v>5272.584607</v>
      </c>
      <c r="E7090" s="37"/>
    </row>
    <row r="7091">
      <c r="A7091" s="21">
        <f t="shared" si="2"/>
        <v>25</v>
      </c>
      <c r="B7091" s="21" t="s">
        <v>15</v>
      </c>
      <c r="C7091" s="23">
        <v>4194304.0</v>
      </c>
      <c r="D7091" s="26">
        <f t="shared" si="1"/>
        <v>5402.694799</v>
      </c>
      <c r="E7091" s="37"/>
    </row>
    <row r="7092">
      <c r="A7092" s="21">
        <f t="shared" si="2"/>
        <v>26</v>
      </c>
      <c r="B7092" s="21" t="s">
        <v>15</v>
      </c>
      <c r="C7092" s="23">
        <v>4194304.0</v>
      </c>
      <c r="D7092" s="26">
        <f t="shared" si="1"/>
        <v>5535.99286</v>
      </c>
      <c r="E7092" s="37"/>
    </row>
    <row r="7093">
      <c r="A7093" s="21">
        <f t="shared" si="2"/>
        <v>27</v>
      </c>
      <c r="B7093" s="21" t="s">
        <v>15</v>
      </c>
      <c r="C7093" s="23">
        <v>4194304.0</v>
      </c>
      <c r="D7093" s="26">
        <f t="shared" si="1"/>
        <v>5672.555752</v>
      </c>
      <c r="E7093" s="37"/>
    </row>
    <row r="7094">
      <c r="A7094" s="21">
        <f t="shared" si="2"/>
        <v>28</v>
      </c>
      <c r="B7094" s="21" t="s">
        <v>15</v>
      </c>
      <c r="C7094" s="23">
        <v>4194304.0</v>
      </c>
      <c r="D7094" s="26">
        <f t="shared" si="1"/>
        <v>5812.462239</v>
      </c>
      <c r="E7094" s="37"/>
    </row>
    <row r="7095">
      <c r="A7095" s="21">
        <f t="shared" si="2"/>
        <v>29</v>
      </c>
      <c r="B7095" s="21" t="s">
        <v>15</v>
      </c>
      <c r="C7095" s="23">
        <v>4194304.0</v>
      </c>
      <c r="D7095" s="26">
        <f t="shared" si="1"/>
        <v>5955.792924</v>
      </c>
      <c r="E7095" s="37"/>
    </row>
    <row r="7096">
      <c r="A7096" s="21">
        <f t="shared" si="2"/>
        <v>30</v>
      </c>
      <c r="B7096" s="21" t="s">
        <v>15</v>
      </c>
      <c r="C7096" s="23">
        <v>4194304.0</v>
      </c>
      <c r="D7096" s="26">
        <f t="shared" si="1"/>
        <v>6102.63029</v>
      </c>
      <c r="E7096" s="37"/>
    </row>
    <row r="7097">
      <c r="A7097" s="21">
        <f t="shared" si="2"/>
        <v>31</v>
      </c>
      <c r="B7097" s="21" t="s">
        <v>15</v>
      </c>
      <c r="C7097" s="23">
        <v>4194304.0</v>
      </c>
      <c r="D7097" s="26">
        <f t="shared" si="1"/>
        <v>6253.058741</v>
      </c>
      <c r="E7097" s="37"/>
    </row>
    <row r="7098">
      <c r="A7098" s="21">
        <f t="shared" si="2"/>
        <v>32</v>
      </c>
      <c r="B7098" s="21" t="s">
        <v>15</v>
      </c>
      <c r="C7098" s="23">
        <v>4194304.0</v>
      </c>
      <c r="D7098" s="26">
        <f t="shared" si="1"/>
        <v>6407.164641</v>
      </c>
      <c r="E7098" s="37"/>
    </row>
    <row r="7099">
      <c r="A7099" s="21">
        <f t="shared" si="2"/>
        <v>33</v>
      </c>
      <c r="B7099" s="21" t="s">
        <v>15</v>
      </c>
      <c r="C7099" s="23">
        <v>4194304.0</v>
      </c>
      <c r="D7099" s="26">
        <f t="shared" si="1"/>
        <v>6565.03636</v>
      </c>
      <c r="E7099" s="37"/>
    </row>
    <row r="7100">
      <c r="A7100" s="21">
        <f t="shared" si="2"/>
        <v>34</v>
      </c>
      <c r="B7100" s="21" t="s">
        <v>15</v>
      </c>
      <c r="C7100" s="23">
        <v>4194304.0</v>
      </c>
      <c r="D7100" s="26">
        <f t="shared" si="1"/>
        <v>6726.764313</v>
      </c>
      <c r="E7100" s="37"/>
    </row>
    <row r="7101">
      <c r="A7101" s="21">
        <f t="shared" si="2"/>
        <v>35</v>
      </c>
      <c r="B7101" s="21" t="s">
        <v>15</v>
      </c>
      <c r="C7101" s="23">
        <v>4194304.0</v>
      </c>
      <c r="D7101" s="26">
        <f t="shared" si="1"/>
        <v>6892.441005</v>
      </c>
      <c r="E7101" s="37"/>
    </row>
    <row r="7102">
      <c r="A7102" s="21">
        <f t="shared" si="2"/>
        <v>36</v>
      </c>
      <c r="B7102" s="21" t="s">
        <v>15</v>
      </c>
      <c r="C7102" s="23">
        <v>4194304.0</v>
      </c>
      <c r="D7102" s="26">
        <f t="shared" si="1"/>
        <v>7062.161078</v>
      </c>
      <c r="E7102" s="37"/>
    </row>
    <row r="7103">
      <c r="A7103" s="21">
        <f t="shared" si="2"/>
        <v>37</v>
      </c>
      <c r="B7103" s="21" t="s">
        <v>15</v>
      </c>
      <c r="C7103" s="23">
        <v>4194304.0</v>
      </c>
      <c r="D7103" s="26">
        <f t="shared" si="1"/>
        <v>7236.02135</v>
      </c>
      <c r="E7103" s="37"/>
    </row>
    <row r="7104">
      <c r="A7104" s="21">
        <f t="shared" si="2"/>
        <v>38</v>
      </c>
      <c r="B7104" s="21" t="s">
        <v>15</v>
      </c>
      <c r="C7104" s="23">
        <v>4194304.0</v>
      </c>
      <c r="D7104" s="26">
        <f t="shared" si="1"/>
        <v>7414.120865</v>
      </c>
      <c r="E7104" s="37"/>
    </row>
    <row r="7105">
      <c r="A7105" s="21">
        <f t="shared" si="2"/>
        <v>39</v>
      </c>
      <c r="B7105" s="21" t="s">
        <v>15</v>
      </c>
      <c r="C7105" s="23">
        <v>4194304.0</v>
      </c>
      <c r="D7105" s="26">
        <f t="shared" si="1"/>
        <v>7596.56094</v>
      </c>
      <c r="E7105" s="37"/>
    </row>
    <row r="7106">
      <c r="A7106" s="21">
        <f t="shared" si="2"/>
        <v>40</v>
      </c>
      <c r="B7106" s="21" t="s">
        <v>15</v>
      </c>
      <c r="C7106" s="23">
        <v>4194304.0</v>
      </c>
      <c r="D7106" s="26">
        <f t="shared" si="1"/>
        <v>7783.445208</v>
      </c>
      <c r="E7106" s="37"/>
    </row>
    <row r="7107">
      <c r="A7107" s="21">
        <f t="shared" si="2"/>
        <v>41</v>
      </c>
      <c r="B7107" s="21" t="s">
        <v>15</v>
      </c>
      <c r="C7107" s="23">
        <v>4194304.0</v>
      </c>
      <c r="D7107" s="26">
        <f t="shared" si="1"/>
        <v>7974.879672</v>
      </c>
      <c r="E7107" s="37"/>
    </row>
    <row r="7108">
      <c r="A7108" s="21">
        <f t="shared" si="2"/>
        <v>42</v>
      </c>
      <c r="B7108" s="21" t="s">
        <v>15</v>
      </c>
      <c r="C7108" s="23">
        <v>4194304.0</v>
      </c>
      <c r="D7108" s="26">
        <f t="shared" si="1"/>
        <v>8170.972745</v>
      </c>
      <c r="E7108" s="37"/>
    </row>
    <row r="7109">
      <c r="A7109" s="21">
        <f t="shared" si="2"/>
        <v>43</v>
      </c>
      <c r="B7109" s="21" t="s">
        <v>15</v>
      </c>
      <c r="C7109" s="23">
        <v>4194304.0</v>
      </c>
      <c r="D7109" s="26">
        <f t="shared" si="1"/>
        <v>8371.835309</v>
      </c>
      <c r="E7109" s="37"/>
    </row>
    <row r="7110">
      <c r="A7110" s="21">
        <f t="shared" si="2"/>
        <v>44</v>
      </c>
      <c r="B7110" s="21" t="s">
        <v>15</v>
      </c>
      <c r="C7110" s="23">
        <v>4194304.0</v>
      </c>
      <c r="D7110" s="26">
        <f t="shared" si="1"/>
        <v>8577.580757</v>
      </c>
      <c r="E7110" s="37"/>
    </row>
    <row r="7111">
      <c r="A7111" s="21">
        <f t="shared" si="2"/>
        <v>45</v>
      </c>
      <c r="B7111" s="21" t="s">
        <v>15</v>
      </c>
      <c r="C7111" s="23">
        <v>4194304.0</v>
      </c>
      <c r="D7111" s="26">
        <f t="shared" si="1"/>
        <v>8788.325049</v>
      </c>
      <c r="E7111" s="37"/>
    </row>
    <row r="7112">
      <c r="A7112" s="21">
        <f t="shared" si="2"/>
        <v>46</v>
      </c>
      <c r="B7112" s="21" t="s">
        <v>15</v>
      </c>
      <c r="C7112" s="23">
        <v>4155156.0</v>
      </c>
      <c r="D7112" s="26">
        <f t="shared" si="1"/>
        <v>8920.145187</v>
      </c>
      <c r="E7112" s="37"/>
    </row>
    <row r="7113">
      <c r="A7113" s="21">
        <f t="shared" si="2"/>
        <v>46</v>
      </c>
      <c r="B7113" s="21" t="s">
        <v>135</v>
      </c>
      <c r="C7113" s="23">
        <v>39148.0</v>
      </c>
      <c r="D7113" s="26">
        <f t="shared" si="1"/>
        <v>84.04157239</v>
      </c>
      <c r="E7113" s="37"/>
    </row>
    <row r="7114">
      <c r="A7114" s="21">
        <f t="shared" si="2"/>
        <v>47</v>
      </c>
      <c r="B7114" s="21" t="s">
        <v>15</v>
      </c>
      <c r="C7114" s="23">
        <v>3967438.0</v>
      </c>
      <c r="D7114" s="26">
        <f t="shared" si="1"/>
        <v>8726.299937</v>
      </c>
      <c r="E7114" s="37"/>
    </row>
    <row r="7115">
      <c r="A7115" s="21">
        <f t="shared" si="2"/>
        <v>47</v>
      </c>
      <c r="B7115" s="21" t="s">
        <v>135</v>
      </c>
      <c r="C7115" s="23">
        <v>226866.0</v>
      </c>
      <c r="D7115" s="26">
        <f t="shared" si="1"/>
        <v>498.9871956</v>
      </c>
      <c r="E7115" s="37"/>
    </row>
    <row r="7116">
      <c r="A7116" s="21">
        <f t="shared" si="2"/>
        <v>48</v>
      </c>
      <c r="B7116" s="21" t="s">
        <v>15</v>
      </c>
      <c r="C7116" s="23">
        <v>3918267.0</v>
      </c>
      <c r="D7116" s="26">
        <f t="shared" si="1"/>
        <v>8829.708251</v>
      </c>
      <c r="E7116" s="37"/>
    </row>
    <row r="7117">
      <c r="A7117" s="21">
        <f t="shared" si="2"/>
        <v>48</v>
      </c>
      <c r="B7117" s="21" t="s">
        <v>135</v>
      </c>
      <c r="C7117" s="23">
        <v>276037.0</v>
      </c>
      <c r="D7117" s="26">
        <f t="shared" si="1"/>
        <v>622.0418814</v>
      </c>
      <c r="E7117" s="37"/>
    </row>
    <row r="7118">
      <c r="A7118" s="21">
        <f t="shared" si="2"/>
        <v>49</v>
      </c>
      <c r="B7118" s="21" t="s">
        <v>15</v>
      </c>
      <c r="C7118" s="23">
        <v>3864636.0</v>
      </c>
      <c r="D7118" s="26">
        <f t="shared" si="1"/>
        <v>8922.573398</v>
      </c>
      <c r="E7118" s="37"/>
    </row>
    <row r="7119">
      <c r="A7119" s="21">
        <f t="shared" si="2"/>
        <v>49</v>
      </c>
      <c r="B7119" s="21" t="s">
        <v>135</v>
      </c>
      <c r="C7119" s="23">
        <v>329668.0</v>
      </c>
      <c r="D7119" s="26">
        <f t="shared" si="1"/>
        <v>761.1291017</v>
      </c>
      <c r="E7119" s="37"/>
    </row>
    <row r="7120">
      <c r="A7120" s="21">
        <f t="shared" si="2"/>
        <v>50</v>
      </c>
      <c r="B7120" s="21" t="s">
        <v>15</v>
      </c>
      <c r="C7120" s="23">
        <v>3770861.0</v>
      </c>
      <c r="D7120" s="26">
        <f t="shared" si="1"/>
        <v>8919.654953</v>
      </c>
      <c r="E7120" s="37"/>
    </row>
    <row r="7121">
      <c r="A7121" s="21">
        <f t="shared" si="2"/>
        <v>50</v>
      </c>
      <c r="B7121" s="21" t="s">
        <v>135</v>
      </c>
      <c r="C7121" s="23">
        <v>423443.0</v>
      </c>
      <c r="D7121" s="26">
        <f t="shared" si="1"/>
        <v>1001.618848</v>
      </c>
      <c r="E7121" s="37"/>
    </row>
    <row r="7122">
      <c r="A7122" s="21">
        <f t="shared" si="2"/>
        <v>51</v>
      </c>
      <c r="B7122" s="21" t="s">
        <v>15</v>
      </c>
      <c r="C7122" s="23">
        <v>3737631.0</v>
      </c>
      <c r="D7122" s="26">
        <f t="shared" si="1"/>
        <v>9057.882056</v>
      </c>
      <c r="E7122" s="37"/>
    </row>
    <row r="7123">
      <c r="A7123" s="21">
        <f t="shared" si="2"/>
        <v>51</v>
      </c>
      <c r="B7123" s="21" t="s">
        <v>135</v>
      </c>
      <c r="C7123" s="23">
        <v>456673.0</v>
      </c>
      <c r="D7123" s="26">
        <f t="shared" si="1"/>
        <v>1106.714433</v>
      </c>
      <c r="E7123" s="37"/>
    </row>
    <row r="7124">
      <c r="A7124" s="21">
        <f t="shared" si="2"/>
        <v>52</v>
      </c>
      <c r="B7124" s="21" t="s">
        <v>15</v>
      </c>
      <c r="C7124" s="23">
        <v>3785520.0</v>
      </c>
      <c r="D7124" s="26">
        <f t="shared" si="1"/>
        <v>9398.858715</v>
      </c>
      <c r="E7124" s="37"/>
    </row>
    <row r="7125">
      <c r="A7125" s="21">
        <f t="shared" si="2"/>
        <v>52</v>
      </c>
      <c r="B7125" s="21" t="s">
        <v>135</v>
      </c>
      <c r="C7125" s="23">
        <v>408784.0</v>
      </c>
      <c r="D7125" s="26">
        <f t="shared" si="1"/>
        <v>1014.947236</v>
      </c>
      <c r="E7125" s="37"/>
    </row>
    <row r="7126">
      <c r="A7126" s="21">
        <f t="shared" si="2"/>
        <v>53</v>
      </c>
      <c r="B7126" s="21" t="s">
        <v>15</v>
      </c>
      <c r="C7126" s="23">
        <v>3775099.0</v>
      </c>
      <c r="D7126" s="26">
        <f t="shared" si="1"/>
        <v>9602.709864</v>
      </c>
      <c r="E7126" s="37"/>
    </row>
    <row r="7127">
      <c r="A7127" s="21">
        <f t="shared" si="2"/>
        <v>53</v>
      </c>
      <c r="B7127" s="21" t="s">
        <v>135</v>
      </c>
      <c r="C7127" s="23">
        <v>419205.0</v>
      </c>
      <c r="D7127" s="26">
        <f t="shared" si="1"/>
        <v>1066.330708</v>
      </c>
      <c r="E7127" s="37"/>
    </row>
    <row r="7128">
      <c r="A7128" s="21">
        <f t="shared" si="2"/>
        <v>54</v>
      </c>
      <c r="B7128" s="21" t="s">
        <v>15</v>
      </c>
      <c r="C7128" s="23">
        <v>3736035.0</v>
      </c>
      <c r="D7128" s="26">
        <f t="shared" si="1"/>
        <v>9736.183422</v>
      </c>
      <c r="E7128" s="37"/>
    </row>
    <row r="7129">
      <c r="A7129" s="21">
        <f t="shared" si="2"/>
        <v>54</v>
      </c>
      <c r="B7129" s="21" t="s">
        <v>135</v>
      </c>
      <c r="C7129" s="23">
        <v>458269.0</v>
      </c>
      <c r="D7129" s="26">
        <f t="shared" si="1"/>
        <v>1194.258362</v>
      </c>
      <c r="E7129" s="37"/>
    </row>
    <row r="7130">
      <c r="A7130" s="21">
        <f t="shared" si="2"/>
        <v>55</v>
      </c>
      <c r="B7130" s="21" t="s">
        <v>15</v>
      </c>
      <c r="C7130" s="23">
        <v>3812216.0</v>
      </c>
      <c r="D7130" s="26">
        <f t="shared" si="1"/>
        <v>10178.03725</v>
      </c>
      <c r="E7130" s="37"/>
    </row>
    <row r="7131">
      <c r="A7131" s="21">
        <f t="shared" si="2"/>
        <v>55</v>
      </c>
      <c r="B7131" s="21" t="s">
        <v>135</v>
      </c>
      <c r="C7131" s="23">
        <v>382088.0</v>
      </c>
      <c r="D7131" s="26">
        <f t="shared" si="1"/>
        <v>1020.116881</v>
      </c>
      <c r="E7131" s="37"/>
    </row>
    <row r="7132">
      <c r="A7132" s="21">
        <f t="shared" si="2"/>
        <v>56</v>
      </c>
      <c r="B7132" s="21" t="s">
        <v>15</v>
      </c>
      <c r="C7132" s="23">
        <v>3881665.0</v>
      </c>
      <c r="D7132" s="26">
        <f t="shared" si="1"/>
        <v>10617.19028</v>
      </c>
      <c r="E7132" s="37"/>
    </row>
    <row r="7133">
      <c r="A7133" s="21">
        <f t="shared" si="2"/>
        <v>56</v>
      </c>
      <c r="B7133" s="21" t="s">
        <v>135</v>
      </c>
      <c r="C7133" s="23">
        <v>312639.0</v>
      </c>
      <c r="D7133" s="26">
        <f t="shared" si="1"/>
        <v>855.1350394</v>
      </c>
      <c r="E7133" s="37"/>
    </row>
    <row r="7134">
      <c r="A7134" s="21">
        <f t="shared" si="2"/>
        <v>57</v>
      </c>
      <c r="B7134" s="21" t="s">
        <v>15</v>
      </c>
      <c r="C7134" s="23">
        <v>3566986.0</v>
      </c>
      <c r="D7134" s="26">
        <f t="shared" si="1"/>
        <v>9995.261567</v>
      </c>
      <c r="E7134" s="37"/>
    </row>
    <row r="7135">
      <c r="A7135" s="21">
        <f t="shared" si="2"/>
        <v>57</v>
      </c>
      <c r="B7135" s="21" t="s">
        <v>135</v>
      </c>
      <c r="C7135" s="23">
        <v>627318.0</v>
      </c>
      <c r="D7135" s="26">
        <f t="shared" si="1"/>
        <v>1757.844717</v>
      </c>
      <c r="E7135" s="37"/>
    </row>
    <row r="7136">
      <c r="A7136" s="21">
        <f t="shared" si="2"/>
        <v>58</v>
      </c>
      <c r="B7136" s="21" t="s">
        <v>15</v>
      </c>
      <c r="C7136" s="23">
        <v>3456394.0</v>
      </c>
      <c r="D7136" s="26">
        <f t="shared" si="1"/>
        <v>9922.321957</v>
      </c>
      <c r="E7136" s="37"/>
    </row>
    <row r="7137">
      <c r="A7137" s="21">
        <f t="shared" si="2"/>
        <v>58</v>
      </c>
      <c r="B7137" s="21" t="s">
        <v>135</v>
      </c>
      <c r="C7137" s="23">
        <v>737910.0</v>
      </c>
      <c r="D7137" s="26">
        <f t="shared" si="1"/>
        <v>2118.329275</v>
      </c>
      <c r="E7137" s="37"/>
    </row>
    <row r="7138">
      <c r="A7138" s="21">
        <f t="shared" si="2"/>
        <v>59</v>
      </c>
      <c r="B7138" s="21" t="s">
        <v>15</v>
      </c>
      <c r="C7138" s="23">
        <v>3508027.0</v>
      </c>
      <c r="D7138" s="26">
        <f t="shared" si="1"/>
        <v>10316.83111</v>
      </c>
      <c r="E7138" s="37"/>
    </row>
    <row r="7139">
      <c r="A7139" s="21">
        <f t="shared" si="2"/>
        <v>59</v>
      </c>
      <c r="B7139" s="21" t="s">
        <v>135</v>
      </c>
      <c r="C7139" s="23">
        <v>686277.0</v>
      </c>
      <c r="D7139" s="26">
        <f t="shared" si="1"/>
        <v>2018.286605</v>
      </c>
      <c r="E7139" s="37"/>
    </row>
    <row r="7140">
      <c r="A7140" s="21">
        <f t="shared" si="2"/>
        <v>60</v>
      </c>
      <c r="B7140" s="21" t="s">
        <v>15</v>
      </c>
      <c r="C7140" s="23">
        <v>3567603.0</v>
      </c>
      <c r="D7140" s="26">
        <f t="shared" si="1"/>
        <v>10748.53181</v>
      </c>
      <c r="E7140" s="37"/>
    </row>
    <row r="7141">
      <c r="A7141" s="21">
        <f t="shared" si="2"/>
        <v>60</v>
      </c>
      <c r="B7141" s="21" t="s">
        <v>135</v>
      </c>
      <c r="C7141" s="23">
        <v>626701.0</v>
      </c>
      <c r="D7141" s="26">
        <f t="shared" si="1"/>
        <v>1888.134873</v>
      </c>
      <c r="E7141" s="37"/>
    </row>
    <row r="7142">
      <c r="A7142" s="21">
        <f t="shared" si="2"/>
        <v>61</v>
      </c>
      <c r="B7142" s="21" t="s">
        <v>15</v>
      </c>
      <c r="C7142" s="23">
        <v>3586730.0</v>
      </c>
      <c r="D7142" s="26">
        <f t="shared" si="1"/>
        <v>11070.2226</v>
      </c>
      <c r="E7142" s="37"/>
    </row>
    <row r="7143">
      <c r="A7143" s="21">
        <f t="shared" si="2"/>
        <v>61</v>
      </c>
      <c r="B7143" s="21" t="s">
        <v>135</v>
      </c>
      <c r="C7143" s="23">
        <v>607574.0</v>
      </c>
      <c r="D7143" s="26">
        <f t="shared" si="1"/>
        <v>1875.239961</v>
      </c>
      <c r="E7143" s="37"/>
    </row>
    <row r="7144">
      <c r="A7144" s="21">
        <f t="shared" si="2"/>
        <v>62</v>
      </c>
      <c r="B7144" s="21" t="s">
        <v>15</v>
      </c>
      <c r="C7144" s="23">
        <v>3627572.0</v>
      </c>
      <c r="D7144" s="26">
        <f t="shared" si="1"/>
        <v>11469.76343</v>
      </c>
      <c r="E7144" s="37"/>
    </row>
    <row r="7145">
      <c r="A7145" s="21">
        <f t="shared" si="2"/>
        <v>62</v>
      </c>
      <c r="B7145" s="21" t="s">
        <v>135</v>
      </c>
      <c r="C7145" s="23">
        <v>566732.0</v>
      </c>
      <c r="D7145" s="26">
        <f t="shared" si="1"/>
        <v>1791.909841</v>
      </c>
      <c r="E7145" s="37"/>
    </row>
    <row r="7146">
      <c r="A7146" s="21">
        <f t="shared" si="2"/>
        <v>63</v>
      </c>
      <c r="B7146" s="21" t="s">
        <v>15</v>
      </c>
      <c r="C7146" s="23">
        <v>3597313.0</v>
      </c>
      <c r="D7146" s="26">
        <f t="shared" si="1"/>
        <v>11651.79943</v>
      </c>
      <c r="E7146" s="37"/>
    </row>
    <row r="7147">
      <c r="A7147" s="21">
        <f t="shared" si="2"/>
        <v>63</v>
      </c>
      <c r="B7147" s="21" t="s">
        <v>135</v>
      </c>
      <c r="C7147" s="23">
        <v>596991.0</v>
      </c>
      <c r="D7147" s="26">
        <f t="shared" si="1"/>
        <v>1933.67088</v>
      </c>
      <c r="E7147" s="37"/>
    </row>
    <row r="7148">
      <c r="A7148" s="21">
        <f t="shared" si="2"/>
        <v>64</v>
      </c>
      <c r="B7148" s="21" t="s">
        <v>15</v>
      </c>
      <c r="C7148" s="23">
        <v>3505009.0</v>
      </c>
      <c r="D7148" s="26">
        <f t="shared" si="1"/>
        <v>11629.89411</v>
      </c>
      <c r="E7148" s="37"/>
    </row>
    <row r="7149">
      <c r="A7149" s="21">
        <f t="shared" si="2"/>
        <v>64</v>
      </c>
      <c r="B7149" s="21" t="s">
        <v>135</v>
      </c>
      <c r="C7149" s="23">
        <v>689295.0</v>
      </c>
      <c r="D7149" s="26">
        <f t="shared" si="1"/>
        <v>2287.134744</v>
      </c>
      <c r="E7149" s="37"/>
    </row>
    <row r="7150">
      <c r="A7150" s="21">
        <f t="shared" si="2"/>
        <v>65</v>
      </c>
      <c r="B7150" s="21" t="s">
        <v>15</v>
      </c>
      <c r="C7150" s="23">
        <v>3586868.0</v>
      </c>
      <c r="D7150" s="26">
        <f t="shared" si="1"/>
        <v>12191.83997</v>
      </c>
      <c r="E7150" s="37"/>
    </row>
    <row r="7151">
      <c r="A7151" s="21">
        <f t="shared" si="2"/>
        <v>65</v>
      </c>
      <c r="B7151" s="21" t="s">
        <v>135</v>
      </c>
      <c r="C7151" s="23">
        <v>607436.0</v>
      </c>
      <c r="D7151" s="26">
        <f t="shared" si="1"/>
        <v>2064.687773</v>
      </c>
      <c r="E7151" s="37"/>
    </row>
    <row r="7152">
      <c r="A7152" s="21">
        <f t="shared" si="2"/>
        <v>66</v>
      </c>
      <c r="B7152" s="21" t="s">
        <v>15</v>
      </c>
      <c r="C7152" s="23">
        <v>3682258.0</v>
      </c>
      <c r="D7152" s="26">
        <f t="shared" si="1"/>
        <v>12821.25631</v>
      </c>
      <c r="E7152" s="37"/>
    </row>
    <row r="7153">
      <c r="A7153" s="21">
        <f t="shared" si="2"/>
        <v>66</v>
      </c>
      <c r="B7153" s="21" t="s">
        <v>135</v>
      </c>
      <c r="C7153" s="23">
        <v>512046.0</v>
      </c>
      <c r="D7153" s="26">
        <f t="shared" si="1"/>
        <v>1782.89327</v>
      </c>
      <c r="E7153" s="37"/>
    </row>
    <row r="7154">
      <c r="A7154" s="21">
        <f t="shared" si="2"/>
        <v>67</v>
      </c>
      <c r="B7154" s="21" t="s">
        <v>15</v>
      </c>
      <c r="C7154" s="23">
        <v>3744998.0</v>
      </c>
      <c r="D7154" s="26">
        <f t="shared" si="1"/>
        <v>13357.51359</v>
      </c>
      <c r="E7154" s="37"/>
    </row>
    <row r="7155">
      <c r="A7155" s="21">
        <f t="shared" si="2"/>
        <v>67</v>
      </c>
      <c r="B7155" s="21" t="s">
        <v>135</v>
      </c>
      <c r="C7155" s="23">
        <v>449306.0</v>
      </c>
      <c r="D7155" s="26">
        <f t="shared" si="1"/>
        <v>1602.567211</v>
      </c>
      <c r="E7155" s="37"/>
    </row>
    <row r="7156">
      <c r="A7156" s="21">
        <f t="shared" si="2"/>
        <v>68</v>
      </c>
      <c r="B7156" s="21" t="s">
        <v>15</v>
      </c>
      <c r="C7156" s="23">
        <v>3714124.0</v>
      </c>
      <c r="D7156" s="26">
        <f t="shared" si="1"/>
        <v>13570.10289</v>
      </c>
      <c r="E7156" s="37"/>
    </row>
    <row r="7157">
      <c r="A7157" s="21">
        <f t="shared" si="2"/>
        <v>68</v>
      </c>
      <c r="B7157" s="21" t="s">
        <v>135</v>
      </c>
      <c r="C7157" s="23">
        <v>480180.0</v>
      </c>
      <c r="D7157" s="26">
        <f t="shared" si="1"/>
        <v>1754.408847</v>
      </c>
      <c r="E7157" s="37"/>
    </row>
    <row r="7158">
      <c r="A7158" s="21">
        <f t="shared" si="2"/>
        <v>69</v>
      </c>
      <c r="B7158" s="21" t="s">
        <v>15</v>
      </c>
      <c r="C7158" s="23">
        <v>3713095.0</v>
      </c>
      <c r="D7158" s="26">
        <f t="shared" si="1"/>
        <v>13896.65987</v>
      </c>
      <c r="E7158" s="37"/>
    </row>
    <row r="7159">
      <c r="A7159" s="21">
        <f t="shared" si="2"/>
        <v>69</v>
      </c>
      <c r="B7159" s="21" t="s">
        <v>135</v>
      </c>
      <c r="C7159" s="23">
        <v>481209.0</v>
      </c>
      <c r="D7159" s="26">
        <f t="shared" si="1"/>
        <v>1800.976759</v>
      </c>
      <c r="E7159" s="37"/>
    </row>
    <row r="7160">
      <c r="A7160" s="21">
        <f t="shared" si="2"/>
        <v>70</v>
      </c>
      <c r="B7160" s="21" t="s">
        <v>15</v>
      </c>
      <c r="C7160" s="23">
        <v>3727090.0</v>
      </c>
      <c r="D7160" s="26">
        <f t="shared" si="1"/>
        <v>14288.50095</v>
      </c>
      <c r="E7160" s="37"/>
    </row>
    <row r="7161">
      <c r="A7161" s="21">
        <f t="shared" si="2"/>
        <v>70</v>
      </c>
      <c r="B7161" s="21" t="s">
        <v>135</v>
      </c>
      <c r="C7161" s="23">
        <v>467214.0</v>
      </c>
      <c r="D7161" s="26">
        <f t="shared" si="1"/>
        <v>1791.152798</v>
      </c>
      <c r="E7161" s="37"/>
    </row>
    <row r="7162">
      <c r="A7162" s="21">
        <f t="shared" si="2"/>
        <v>71</v>
      </c>
      <c r="B7162" s="21" t="s">
        <v>15</v>
      </c>
      <c r="C7162" s="23">
        <v>3869272.0</v>
      </c>
      <c r="D7162" s="26">
        <f t="shared" si="1"/>
        <v>15194.3854</v>
      </c>
      <c r="E7162" s="37"/>
    </row>
    <row r="7163">
      <c r="A7163" s="21">
        <f t="shared" si="2"/>
        <v>71</v>
      </c>
      <c r="B7163" s="21" t="s">
        <v>135</v>
      </c>
      <c r="C7163" s="23">
        <v>325032.0</v>
      </c>
      <c r="D7163" s="26">
        <f t="shared" si="1"/>
        <v>1276.380021</v>
      </c>
      <c r="E7163" s="37"/>
    </row>
    <row r="7164">
      <c r="A7164" s="21">
        <f t="shared" si="2"/>
        <v>72</v>
      </c>
      <c r="B7164" s="21" t="s">
        <v>15</v>
      </c>
      <c r="C7164" s="23">
        <v>4114615.0</v>
      </c>
      <c r="D7164" s="26">
        <f t="shared" si="1"/>
        <v>16550.63688</v>
      </c>
      <c r="E7164" s="37"/>
    </row>
    <row r="7165">
      <c r="A7165" s="21">
        <f t="shared" si="2"/>
        <v>72</v>
      </c>
      <c r="B7165" s="21" t="s">
        <v>135</v>
      </c>
      <c r="C7165" s="23">
        <v>79689.0</v>
      </c>
      <c r="D7165" s="26">
        <f t="shared" si="1"/>
        <v>320.5412177</v>
      </c>
      <c r="E7165" s="37"/>
    </row>
    <row r="7166">
      <c r="A7166" s="21">
        <f t="shared" si="2"/>
        <v>73</v>
      </c>
      <c r="B7166" s="21" t="s">
        <v>15</v>
      </c>
      <c r="C7166" s="23">
        <v>4194304.0</v>
      </c>
      <c r="D7166" s="26">
        <f t="shared" si="1"/>
        <v>17281.10241</v>
      </c>
      <c r="E7166" s="37"/>
    </row>
    <row r="7167">
      <c r="A7167" s="21">
        <f t="shared" si="2"/>
        <v>74</v>
      </c>
      <c r="B7167" s="21" t="s">
        <v>15</v>
      </c>
      <c r="C7167" s="23">
        <v>4124309.0</v>
      </c>
      <c r="D7167" s="26">
        <f t="shared" si="1"/>
        <v>17405.36115</v>
      </c>
      <c r="E7167" s="37"/>
    </row>
    <row r="7168">
      <c r="A7168" s="21">
        <f t="shared" si="2"/>
        <v>74</v>
      </c>
      <c r="B7168" s="21" t="s">
        <v>135</v>
      </c>
      <c r="C7168" s="23">
        <v>69995.0</v>
      </c>
      <c r="D7168" s="26">
        <f t="shared" si="1"/>
        <v>295.3920896</v>
      </c>
      <c r="E7168" s="37"/>
    </row>
    <row r="7169">
      <c r="A7169" s="21">
        <f t="shared" si="2"/>
        <v>75</v>
      </c>
      <c r="B7169" s="21" t="s">
        <v>15</v>
      </c>
      <c r="C7169" s="23">
        <v>3938159.0</v>
      </c>
      <c r="D7169" s="26">
        <f t="shared" si="1"/>
        <v>17023.13424</v>
      </c>
      <c r="E7169" s="37"/>
    </row>
    <row r="7170">
      <c r="A7170" s="21">
        <f t="shared" si="2"/>
        <v>75</v>
      </c>
      <c r="B7170" s="21" t="s">
        <v>135</v>
      </c>
      <c r="C7170" s="23">
        <v>256145.0</v>
      </c>
      <c r="D7170" s="26">
        <f t="shared" si="1"/>
        <v>1107.215509</v>
      </c>
      <c r="E7170" s="37"/>
    </row>
    <row r="7171">
      <c r="A7171" s="21">
        <f t="shared" si="2"/>
        <v>76</v>
      </c>
      <c r="B7171" s="21" t="s">
        <v>15</v>
      </c>
      <c r="C7171" s="23">
        <v>3820626.0</v>
      </c>
      <c r="D7171" s="26">
        <f t="shared" si="1"/>
        <v>16915.67088</v>
      </c>
      <c r="E7171" s="37"/>
    </row>
    <row r="7172">
      <c r="A7172" s="21">
        <f t="shared" si="2"/>
        <v>76</v>
      </c>
      <c r="B7172" s="21" t="s">
        <v>135</v>
      </c>
      <c r="C7172" s="23">
        <v>373678.0</v>
      </c>
      <c r="D7172" s="26">
        <f t="shared" si="1"/>
        <v>1654.444602</v>
      </c>
      <c r="E7172" s="37"/>
    </row>
    <row r="7173">
      <c r="A7173" s="21">
        <f t="shared" si="2"/>
        <v>77</v>
      </c>
      <c r="B7173" s="21" t="s">
        <v>15</v>
      </c>
      <c r="C7173" s="23">
        <v>3814051.0</v>
      </c>
      <c r="D7173" s="26">
        <f t="shared" si="1"/>
        <v>17295.91174</v>
      </c>
      <c r="E7173" s="37"/>
    </row>
    <row r="7174">
      <c r="A7174" s="21">
        <f t="shared" si="2"/>
        <v>77</v>
      </c>
      <c r="B7174" s="21" t="s">
        <v>135</v>
      </c>
      <c r="C7174" s="23">
        <v>380253.0</v>
      </c>
      <c r="D7174" s="26">
        <f t="shared" si="1"/>
        <v>1724.366645</v>
      </c>
      <c r="E7174" s="37"/>
    </row>
    <row r="7175">
      <c r="A7175" s="21">
        <f t="shared" si="2"/>
        <v>78</v>
      </c>
      <c r="B7175" s="21" t="s">
        <v>15</v>
      </c>
      <c r="C7175" s="23">
        <v>3765974.0</v>
      </c>
      <c r="D7175" s="26">
        <f t="shared" si="1"/>
        <v>17491.62827</v>
      </c>
      <c r="E7175" s="37"/>
    </row>
    <row r="7176">
      <c r="A7176" s="21">
        <f t="shared" si="2"/>
        <v>78</v>
      </c>
      <c r="B7176" s="21" t="s">
        <v>135</v>
      </c>
      <c r="C7176" s="23">
        <v>428330.0</v>
      </c>
      <c r="D7176" s="26">
        <f t="shared" si="1"/>
        <v>1989.442609</v>
      </c>
      <c r="E7176" s="37"/>
    </row>
    <row r="7177">
      <c r="A7177" s="21">
        <f t="shared" si="2"/>
        <v>79</v>
      </c>
      <c r="B7177" s="21" t="s">
        <v>15</v>
      </c>
      <c r="C7177" s="23">
        <v>3586905.0</v>
      </c>
      <c r="D7177" s="26">
        <f t="shared" si="1"/>
        <v>17063.27121</v>
      </c>
      <c r="E7177" s="37"/>
    </row>
    <row r="7178">
      <c r="A7178" s="21">
        <f t="shared" si="2"/>
        <v>79</v>
      </c>
      <c r="B7178" s="21" t="s">
        <v>135</v>
      </c>
      <c r="C7178" s="23">
        <v>607399.0</v>
      </c>
      <c r="D7178" s="26">
        <f t="shared" si="1"/>
        <v>2889.458703</v>
      </c>
      <c r="E7178" s="37"/>
    </row>
    <row r="7179">
      <c r="A7179" s="21">
        <f t="shared" si="2"/>
        <v>80</v>
      </c>
      <c r="B7179" s="21" t="s">
        <v>15</v>
      </c>
      <c r="C7179" s="23">
        <v>3535703.0</v>
      </c>
      <c r="D7179" s="26">
        <f t="shared" si="1"/>
        <v>17226.65979</v>
      </c>
      <c r="E7179" s="37"/>
    </row>
    <row r="7180">
      <c r="A7180" s="21">
        <f t="shared" si="2"/>
        <v>80</v>
      </c>
      <c r="B7180" s="21" t="s">
        <v>135</v>
      </c>
      <c r="C7180" s="23">
        <v>658601.0</v>
      </c>
      <c r="D7180" s="26">
        <f t="shared" si="1"/>
        <v>3208.837214</v>
      </c>
      <c r="E7180" s="37"/>
    </row>
    <row r="7181">
      <c r="A7181" s="21">
        <f t="shared" si="2"/>
        <v>81</v>
      </c>
      <c r="B7181" s="21" t="s">
        <v>15</v>
      </c>
      <c r="C7181" s="23">
        <v>3259076.0</v>
      </c>
      <c r="D7181" s="26">
        <f t="shared" si="1"/>
        <v>16262.82137</v>
      </c>
      <c r="E7181" s="37"/>
    </row>
    <row r="7182">
      <c r="A7182" s="21">
        <f t="shared" si="2"/>
        <v>81</v>
      </c>
      <c r="B7182" s="21" t="s">
        <v>135</v>
      </c>
      <c r="C7182" s="23">
        <v>935228.0</v>
      </c>
      <c r="D7182" s="26">
        <f t="shared" si="1"/>
        <v>4666.796939</v>
      </c>
      <c r="E7182" s="37"/>
    </row>
    <row r="7183">
      <c r="A7183" s="21">
        <f t="shared" si="2"/>
        <v>82</v>
      </c>
      <c r="B7183" s="21" t="s">
        <v>15</v>
      </c>
      <c r="C7183" s="23">
        <v>3016932.0</v>
      </c>
      <c r="D7183" s="26">
        <f t="shared" si="1"/>
        <v>15418.28567</v>
      </c>
      <c r="E7183" s="37"/>
    </row>
    <row r="7184">
      <c r="A7184" s="21">
        <f t="shared" si="2"/>
        <v>82</v>
      </c>
      <c r="B7184" s="21" t="s">
        <v>135</v>
      </c>
      <c r="C7184" s="23">
        <v>1177372.0</v>
      </c>
      <c r="D7184" s="26">
        <f t="shared" si="1"/>
        <v>6017.058998</v>
      </c>
      <c r="E7184" s="37"/>
    </row>
    <row r="7185">
      <c r="A7185" s="21">
        <f t="shared" si="2"/>
        <v>83</v>
      </c>
      <c r="B7185" s="21" t="s">
        <v>15</v>
      </c>
      <c r="C7185" s="23">
        <v>2861204.0</v>
      </c>
      <c r="D7185" s="26">
        <f t="shared" si="1"/>
        <v>14975.50389</v>
      </c>
      <c r="E7185" s="37"/>
    </row>
    <row r="7186">
      <c r="A7186" s="21">
        <f t="shared" si="2"/>
        <v>83</v>
      </c>
      <c r="B7186" s="21" t="s">
        <v>135</v>
      </c>
      <c r="C7186" s="23">
        <v>1333100.0</v>
      </c>
      <c r="D7186" s="26">
        <f t="shared" si="1"/>
        <v>6977.427768</v>
      </c>
      <c r="E7186" s="37"/>
    </row>
    <row r="7187">
      <c r="A7187" s="21">
        <f t="shared" si="2"/>
        <v>84</v>
      </c>
      <c r="B7187" s="21" t="s">
        <v>15</v>
      </c>
      <c r="C7187" s="23">
        <v>2618931.0</v>
      </c>
      <c r="D7187" s="26">
        <f t="shared" si="1"/>
        <v>14038.20083</v>
      </c>
      <c r="E7187" s="37"/>
    </row>
    <row r="7188">
      <c r="A7188" s="21">
        <f t="shared" si="2"/>
        <v>84</v>
      </c>
      <c r="B7188" s="21" t="s">
        <v>135</v>
      </c>
      <c r="C7188" s="23">
        <v>1575373.0</v>
      </c>
      <c r="D7188" s="26">
        <f t="shared" si="1"/>
        <v>8444.4388</v>
      </c>
      <c r="E7188" s="37"/>
    </row>
    <row r="7189">
      <c r="A7189" s="21">
        <f t="shared" si="2"/>
        <v>85</v>
      </c>
      <c r="B7189" s="21" t="s">
        <v>15</v>
      </c>
      <c r="C7189" s="23">
        <v>2386605.0</v>
      </c>
      <c r="D7189" s="26">
        <f t="shared" si="1"/>
        <v>13101.32615</v>
      </c>
      <c r="E7189" s="37"/>
    </row>
    <row r="7190">
      <c r="A7190" s="21">
        <f t="shared" si="2"/>
        <v>85</v>
      </c>
      <c r="B7190" s="21" t="s">
        <v>135</v>
      </c>
      <c r="C7190" s="23">
        <v>1807699.0</v>
      </c>
      <c r="D7190" s="26">
        <f t="shared" si="1"/>
        <v>9923.407596</v>
      </c>
      <c r="E7190" s="37"/>
    </row>
    <row r="7191">
      <c r="A7191" s="21">
        <f t="shared" si="2"/>
        <v>86</v>
      </c>
      <c r="B7191" s="21" t="s">
        <v>15</v>
      </c>
      <c r="C7191" s="23">
        <v>2244377.0</v>
      </c>
      <c r="D7191" s="26">
        <f t="shared" si="1"/>
        <v>12617.40964</v>
      </c>
      <c r="E7191" s="37"/>
    </row>
    <row r="7192">
      <c r="A7192" s="21">
        <f t="shared" si="2"/>
        <v>86</v>
      </c>
      <c r="B7192" s="21" t="s">
        <v>135</v>
      </c>
      <c r="C7192" s="23">
        <v>1949927.0</v>
      </c>
      <c r="D7192" s="26">
        <f t="shared" si="1"/>
        <v>10962.07443</v>
      </c>
      <c r="E7192" s="37"/>
    </row>
    <row r="7193">
      <c r="A7193" s="21">
        <f t="shared" si="2"/>
        <v>87</v>
      </c>
      <c r="B7193" s="21" t="s">
        <v>15</v>
      </c>
      <c r="C7193" s="23">
        <v>2087098.0</v>
      </c>
      <c r="D7193" s="26">
        <f t="shared" si="1"/>
        <v>12015.70056</v>
      </c>
      <c r="E7193" s="37"/>
    </row>
    <row r="7194">
      <c r="A7194" s="21">
        <f t="shared" si="2"/>
        <v>87</v>
      </c>
      <c r="B7194" s="21" t="s">
        <v>135</v>
      </c>
      <c r="C7194" s="23">
        <v>2107206.0</v>
      </c>
      <c r="D7194" s="26">
        <f t="shared" si="1"/>
        <v>12131.46498</v>
      </c>
      <c r="E7194" s="37"/>
    </row>
    <row r="7195">
      <c r="A7195" s="21">
        <f t="shared" si="2"/>
        <v>88</v>
      </c>
      <c r="B7195" s="21" t="s">
        <v>15</v>
      </c>
      <c r="C7195" s="23">
        <v>2007695.0</v>
      </c>
      <c r="D7195" s="26">
        <f t="shared" si="1"/>
        <v>11836.62379</v>
      </c>
      <c r="E7195" s="37"/>
    </row>
    <row r="7196">
      <c r="A7196" s="21">
        <f t="shared" si="2"/>
        <v>88</v>
      </c>
      <c r="B7196" s="21" t="s">
        <v>135</v>
      </c>
      <c r="C7196" s="23">
        <v>2186609.0</v>
      </c>
      <c r="D7196" s="26">
        <f t="shared" si="1"/>
        <v>12891.43427</v>
      </c>
      <c r="E7196" s="37"/>
    </row>
    <row r="7197">
      <c r="A7197" s="21">
        <f t="shared" si="2"/>
        <v>89</v>
      </c>
      <c r="B7197" s="21" t="s">
        <v>15</v>
      </c>
      <c r="C7197" s="23">
        <v>2014953.0</v>
      </c>
      <c r="D7197" s="26">
        <f t="shared" si="1"/>
        <v>12164.95981</v>
      </c>
      <c r="E7197" s="37"/>
    </row>
    <row r="7198">
      <c r="A7198" s="21">
        <f t="shared" si="2"/>
        <v>89</v>
      </c>
      <c r="B7198" s="21" t="s">
        <v>135</v>
      </c>
      <c r="C7198" s="23">
        <v>2179351.0</v>
      </c>
      <c r="D7198" s="26">
        <f t="shared" si="1"/>
        <v>13157.48671</v>
      </c>
      <c r="E7198" s="37"/>
    </row>
    <row r="7199">
      <c r="A7199" s="21">
        <f t="shared" si="2"/>
        <v>90</v>
      </c>
      <c r="B7199" s="21" t="s">
        <v>15</v>
      </c>
      <c r="C7199" s="23">
        <v>2110529.0</v>
      </c>
      <c r="D7199" s="26">
        <f t="shared" si="1"/>
        <v>13048.01159</v>
      </c>
      <c r="E7199" s="37"/>
    </row>
    <row r="7200">
      <c r="A7200" s="21">
        <f t="shared" si="2"/>
        <v>90</v>
      </c>
      <c r="B7200" s="21" t="s">
        <v>135</v>
      </c>
      <c r="C7200" s="23">
        <v>2083775.0</v>
      </c>
      <c r="D7200" s="26">
        <f t="shared" si="1"/>
        <v>12882.60922</v>
      </c>
      <c r="E7200" s="37"/>
    </row>
    <row r="7201">
      <c r="A7201" s="21">
        <f t="shared" si="2"/>
        <v>91</v>
      </c>
      <c r="B7201" s="21" t="s">
        <v>15</v>
      </c>
      <c r="C7201" s="23">
        <v>2237914.0</v>
      </c>
      <c r="D7201" s="26">
        <f t="shared" si="1"/>
        <v>14167.55979</v>
      </c>
      <c r="E7201" s="37"/>
    </row>
    <row r="7202">
      <c r="A7202" s="21">
        <f t="shared" si="2"/>
        <v>91</v>
      </c>
      <c r="B7202" s="21" t="s">
        <v>135</v>
      </c>
      <c r="C7202" s="23">
        <v>1956390.0</v>
      </c>
      <c r="D7202" s="26">
        <f t="shared" si="1"/>
        <v>12385.3161</v>
      </c>
      <c r="E7202" s="37"/>
    </row>
    <row r="7203">
      <c r="A7203" s="21">
        <f t="shared" si="2"/>
        <v>92</v>
      </c>
      <c r="B7203" s="21" t="s">
        <v>15</v>
      </c>
      <c r="C7203" s="23">
        <v>2363508.0</v>
      </c>
      <c r="D7203" s="26">
        <f t="shared" si="1"/>
        <v>15321.4046</v>
      </c>
      <c r="E7203" s="37"/>
    </row>
    <row r="7204">
      <c r="A7204" s="21">
        <f t="shared" si="2"/>
        <v>92</v>
      </c>
      <c r="B7204" s="21" t="s">
        <v>135</v>
      </c>
      <c r="C7204" s="23">
        <v>1830796.0</v>
      </c>
      <c r="D7204" s="26">
        <f t="shared" si="1"/>
        <v>11868.10718</v>
      </c>
      <c r="E7204" s="37"/>
    </row>
    <row r="7205">
      <c r="A7205" s="21">
        <f t="shared" si="2"/>
        <v>93</v>
      </c>
      <c r="B7205" s="21" t="s">
        <v>15</v>
      </c>
      <c r="C7205" s="23">
        <v>2437031.0</v>
      </c>
      <c r="D7205" s="26">
        <f t="shared" si="1"/>
        <v>16176.45609</v>
      </c>
      <c r="E7205" s="37"/>
    </row>
    <row r="7206">
      <c r="A7206" s="21">
        <f t="shared" si="2"/>
        <v>93</v>
      </c>
      <c r="B7206" s="21" t="s">
        <v>135</v>
      </c>
      <c r="C7206" s="23">
        <v>1757273.0</v>
      </c>
      <c r="D7206" s="26">
        <f t="shared" si="1"/>
        <v>11664.37749</v>
      </c>
      <c r="E7206" s="37"/>
    </row>
    <row r="7207">
      <c r="A7207" s="21">
        <f t="shared" si="2"/>
        <v>94</v>
      </c>
      <c r="B7207" s="21" t="s">
        <v>15</v>
      </c>
      <c r="C7207" s="23">
        <v>2329562.0</v>
      </c>
      <c r="D7207" s="26">
        <f t="shared" si="1"/>
        <v>15833.18161</v>
      </c>
      <c r="E7207" s="37"/>
    </row>
    <row r="7208">
      <c r="A7208" s="21">
        <f t="shared" si="2"/>
        <v>94</v>
      </c>
      <c r="B7208" s="21" t="s">
        <v>135</v>
      </c>
      <c r="C7208" s="23">
        <v>1864742.0</v>
      </c>
      <c r="D7208" s="26">
        <f t="shared" si="1"/>
        <v>12673.96993</v>
      </c>
      <c r="E7208" s="37"/>
    </row>
    <row r="7209">
      <c r="A7209" s="21">
        <f t="shared" si="2"/>
        <v>95</v>
      </c>
      <c r="B7209" s="21" t="s">
        <v>15</v>
      </c>
      <c r="C7209" s="23">
        <v>2439423.0</v>
      </c>
      <c r="D7209" s="26">
        <f t="shared" si="1"/>
        <v>16976.30494</v>
      </c>
      <c r="E7209" s="37"/>
    </row>
    <row r="7210">
      <c r="A7210" s="21">
        <f t="shared" si="2"/>
        <v>95</v>
      </c>
      <c r="B7210" s="21" t="s">
        <v>135</v>
      </c>
      <c r="C7210" s="23">
        <v>1754881.0</v>
      </c>
      <c r="D7210" s="26">
        <f t="shared" si="1"/>
        <v>12212.47606</v>
      </c>
      <c r="E7210" s="37"/>
    </row>
    <row r="7211">
      <c r="A7211" s="21">
        <f t="shared" si="2"/>
        <v>96</v>
      </c>
      <c r="B7211" s="21" t="s">
        <v>15</v>
      </c>
      <c r="C7211" s="23">
        <v>2399889.0</v>
      </c>
      <c r="D7211" s="26">
        <f t="shared" si="1"/>
        <v>17100.13976</v>
      </c>
      <c r="E7211" s="37"/>
    </row>
    <row r="7212">
      <c r="A7212" s="21">
        <f t="shared" si="2"/>
        <v>96</v>
      </c>
      <c r="B7212" s="21" t="s">
        <v>135</v>
      </c>
      <c r="C7212" s="23">
        <v>1794415.0</v>
      </c>
      <c r="D7212" s="26">
        <f t="shared" si="1"/>
        <v>12785.90272</v>
      </c>
      <c r="E7212" s="37"/>
    </row>
    <row r="7213">
      <c r="A7213" s="21">
        <f t="shared" si="2"/>
        <v>97</v>
      </c>
      <c r="B7213" s="21" t="s">
        <v>15</v>
      </c>
      <c r="C7213" s="23">
        <v>2191871.0</v>
      </c>
      <c r="D7213" s="26">
        <f t="shared" si="1"/>
        <v>15990.64687</v>
      </c>
      <c r="E7213" s="37"/>
    </row>
    <row r="7214">
      <c r="A7214" s="21">
        <f t="shared" si="2"/>
        <v>97</v>
      </c>
      <c r="B7214" s="21" t="s">
        <v>135</v>
      </c>
      <c r="C7214" s="23">
        <v>2002433.0</v>
      </c>
      <c r="D7214" s="26">
        <f t="shared" si="1"/>
        <v>14608.61473</v>
      </c>
      <c r="E7214" s="37"/>
    </row>
    <row r="7215">
      <c r="A7215" s="21">
        <f t="shared" si="2"/>
        <v>98</v>
      </c>
      <c r="B7215" s="21" t="s">
        <v>15</v>
      </c>
      <c r="C7215" s="23">
        <v>1696680.0</v>
      </c>
      <c r="D7215" s="26">
        <f t="shared" si="1"/>
        <v>12673.11479</v>
      </c>
      <c r="E7215" s="37"/>
    </row>
    <row r="7216">
      <c r="A7216" s="21">
        <f t="shared" si="2"/>
        <v>98</v>
      </c>
      <c r="B7216" s="21" t="s">
        <v>135</v>
      </c>
      <c r="C7216" s="23">
        <v>2497624.0</v>
      </c>
      <c r="D7216" s="26">
        <f t="shared" si="1"/>
        <v>18655.65437</v>
      </c>
      <c r="E7216" s="37"/>
    </row>
    <row r="7217">
      <c r="A7217" s="21">
        <f t="shared" si="2"/>
        <v>99</v>
      </c>
      <c r="B7217" s="21" t="s">
        <v>15</v>
      </c>
      <c r="C7217" s="23">
        <v>1462976.0</v>
      </c>
      <c r="D7217" s="26">
        <f t="shared" si="1"/>
        <v>11187.74664</v>
      </c>
      <c r="E7217" s="37"/>
    </row>
    <row r="7218">
      <c r="A7218" s="21">
        <f t="shared" si="2"/>
        <v>99</v>
      </c>
      <c r="B7218" s="21" t="s">
        <v>135</v>
      </c>
      <c r="C7218" s="23">
        <v>2731328.0</v>
      </c>
      <c r="D7218" s="26">
        <f t="shared" si="1"/>
        <v>20887.15444</v>
      </c>
      <c r="E7218" s="37"/>
    </row>
    <row r="7219">
      <c r="A7219" s="21">
        <f t="shared" si="2"/>
        <v>100</v>
      </c>
      <c r="B7219" s="21" t="s">
        <v>15</v>
      </c>
      <c r="C7219" s="23">
        <v>1169176.0</v>
      </c>
      <c r="D7219" s="26">
        <f t="shared" si="1"/>
        <v>9153.69979</v>
      </c>
      <c r="E7219" s="37"/>
    </row>
    <row r="7220">
      <c r="A7220" s="21">
        <f t="shared" si="2"/>
        <v>100</v>
      </c>
      <c r="B7220" s="21" t="s">
        <v>135</v>
      </c>
      <c r="C7220" s="23">
        <v>3025128.0</v>
      </c>
      <c r="D7220" s="26">
        <f t="shared" si="1"/>
        <v>23684.29863</v>
      </c>
      <c r="E7220" s="37"/>
    </row>
    <row r="7221">
      <c r="A7221" s="21">
        <f t="shared" si="2"/>
        <v>101</v>
      </c>
      <c r="B7221" s="21" t="s">
        <v>15</v>
      </c>
      <c r="C7221" s="23">
        <v>862962.0</v>
      </c>
      <c r="D7221" s="26">
        <f t="shared" si="1"/>
        <v>6916.858683</v>
      </c>
      <c r="E7221" s="37"/>
    </row>
    <row r="7222">
      <c r="A7222" s="21">
        <f t="shared" si="2"/>
        <v>101</v>
      </c>
      <c r="B7222" s="21" t="s">
        <v>135</v>
      </c>
      <c r="C7222" s="23">
        <v>3331342.0</v>
      </c>
      <c r="D7222" s="26">
        <f t="shared" si="1"/>
        <v>26701.54867</v>
      </c>
      <c r="E7222" s="37"/>
    </row>
    <row r="7223">
      <c r="A7223" s="21">
        <f t="shared" si="2"/>
        <v>102</v>
      </c>
      <c r="B7223" s="21" t="s">
        <v>15</v>
      </c>
      <c r="C7223" s="23">
        <v>768304.0</v>
      </c>
      <c r="D7223" s="26">
        <f t="shared" si="1"/>
        <v>6304.340022</v>
      </c>
      <c r="E7223" s="37"/>
    </row>
    <row r="7224">
      <c r="A7224" s="21">
        <f t="shared" si="2"/>
        <v>102</v>
      </c>
      <c r="B7224" s="21" t="s">
        <v>135</v>
      </c>
      <c r="C7224" s="23">
        <v>3426000.0</v>
      </c>
      <c r="D7224" s="26">
        <f t="shared" si="1"/>
        <v>28112.1391</v>
      </c>
      <c r="E7224" s="37"/>
    </row>
    <row r="7225">
      <c r="A7225" s="21">
        <f t="shared" si="2"/>
        <v>103</v>
      </c>
      <c r="B7225" s="21" t="s">
        <v>15</v>
      </c>
      <c r="C7225" s="23">
        <v>771507.0</v>
      </c>
      <c r="D7225" s="26">
        <f t="shared" si="1"/>
        <v>6480.735402</v>
      </c>
      <c r="E7225" s="37"/>
    </row>
    <row r="7226">
      <c r="A7226" s="21">
        <f t="shared" si="2"/>
        <v>103</v>
      </c>
      <c r="B7226" s="21" t="s">
        <v>135</v>
      </c>
      <c r="C7226" s="23">
        <v>3422797.0</v>
      </c>
      <c r="D7226" s="26">
        <f t="shared" si="1"/>
        <v>28751.83464</v>
      </c>
      <c r="E7226" s="37"/>
    </row>
    <row r="7227">
      <c r="A7227" s="21">
        <f t="shared" si="2"/>
        <v>104</v>
      </c>
      <c r="B7227" s="21" t="s">
        <v>15</v>
      </c>
      <c r="C7227" s="23">
        <v>798675.0</v>
      </c>
      <c r="D7227" s="26">
        <f t="shared" si="1"/>
        <v>6867.848479</v>
      </c>
      <c r="E7227" s="37"/>
    </row>
    <row r="7228">
      <c r="A7228" s="21">
        <f t="shared" si="2"/>
        <v>104</v>
      </c>
      <c r="B7228" s="21" t="s">
        <v>135</v>
      </c>
      <c r="C7228" s="23">
        <v>3395629.0</v>
      </c>
      <c r="D7228" s="26">
        <f t="shared" si="1"/>
        <v>29199.19299</v>
      </c>
      <c r="E7228" s="37"/>
    </row>
    <row r="7229">
      <c r="A7229" s="21">
        <f t="shared" si="2"/>
        <v>105</v>
      </c>
      <c r="B7229" s="21" t="s">
        <v>15</v>
      </c>
      <c r="C7229" s="23">
        <v>670923.0</v>
      </c>
      <c r="D7229" s="26">
        <f t="shared" si="1"/>
        <v>5905.78351</v>
      </c>
      <c r="E7229" s="37"/>
    </row>
    <row r="7230">
      <c r="A7230" s="21">
        <f t="shared" si="2"/>
        <v>105</v>
      </c>
      <c r="B7230" s="21" t="s">
        <v>135</v>
      </c>
      <c r="C7230" s="23">
        <v>3523381.0</v>
      </c>
      <c r="D7230" s="26">
        <f t="shared" si="1"/>
        <v>31014.47619</v>
      </c>
      <c r="E7230" s="37"/>
    </row>
    <row r="7231">
      <c r="A7231" s="21">
        <f t="shared" si="2"/>
        <v>106</v>
      </c>
      <c r="B7231" s="21" t="s">
        <v>15</v>
      </c>
      <c r="C7231" s="23">
        <v>618295.0</v>
      </c>
      <c r="D7231" s="26">
        <f t="shared" si="1"/>
        <v>5571.120533</v>
      </c>
      <c r="E7231" s="37"/>
    </row>
    <row r="7232">
      <c r="A7232" s="21">
        <f t="shared" si="2"/>
        <v>106</v>
      </c>
      <c r="B7232" s="21" t="s">
        <v>135</v>
      </c>
      <c r="C7232" s="23">
        <v>3576009.0</v>
      </c>
      <c r="D7232" s="26">
        <f t="shared" si="1"/>
        <v>32221.47545</v>
      </c>
      <c r="E7232" s="37"/>
    </row>
    <row r="7233">
      <c r="A7233" s="21">
        <f t="shared" si="2"/>
        <v>107</v>
      </c>
      <c r="B7233" s="21" t="s">
        <v>15</v>
      </c>
      <c r="C7233" s="23">
        <v>516645.0</v>
      </c>
      <c r="D7233" s="26">
        <f t="shared" si="1"/>
        <v>4765.061257</v>
      </c>
      <c r="E7233" s="37"/>
    </row>
    <row r="7234">
      <c r="A7234" s="21">
        <f t="shared" si="2"/>
        <v>107</v>
      </c>
      <c r="B7234" s="21" t="s">
        <v>135</v>
      </c>
      <c r="C7234" s="23">
        <v>3677659.0</v>
      </c>
      <c r="D7234" s="26">
        <f t="shared" si="1"/>
        <v>33919.36517</v>
      </c>
      <c r="E7234" s="37"/>
    </row>
    <row r="7235">
      <c r="A7235" s="21">
        <f t="shared" si="2"/>
        <v>108</v>
      </c>
      <c r="B7235" s="21" t="s">
        <v>15</v>
      </c>
      <c r="C7235" s="23">
        <v>374106.0</v>
      </c>
      <c r="D7235" s="26">
        <f t="shared" si="1"/>
        <v>3531.7303</v>
      </c>
      <c r="E7235" s="37"/>
    </row>
    <row r="7236">
      <c r="A7236" s="21">
        <f t="shared" si="2"/>
        <v>108</v>
      </c>
      <c r="B7236" s="21" t="s">
        <v>135</v>
      </c>
      <c r="C7236" s="23">
        <v>3820198.0</v>
      </c>
      <c r="D7236" s="26">
        <f t="shared" si="1"/>
        <v>36064.40161</v>
      </c>
      <c r="E7236" s="37"/>
    </row>
    <row r="7237">
      <c r="A7237" s="21">
        <f t="shared" si="2"/>
        <v>109</v>
      </c>
      <c r="B7237" s="21" t="s">
        <v>15</v>
      </c>
      <c r="C7237" s="23">
        <v>239595.0</v>
      </c>
      <c r="D7237" s="26">
        <f t="shared" si="1"/>
        <v>2315.122999</v>
      </c>
      <c r="E7237" s="37"/>
    </row>
    <row r="7238">
      <c r="A7238" s="21">
        <f t="shared" si="2"/>
        <v>109</v>
      </c>
      <c r="B7238" s="21" t="s">
        <v>135</v>
      </c>
      <c r="C7238" s="23">
        <v>3954709.0</v>
      </c>
      <c r="D7238" s="26">
        <f t="shared" si="1"/>
        <v>38212.97506</v>
      </c>
      <c r="E7238" s="37"/>
    </row>
    <row r="7239">
      <c r="A7239" s="21">
        <f t="shared" si="2"/>
        <v>110</v>
      </c>
      <c r="B7239" s="21" t="s">
        <v>15</v>
      </c>
      <c r="C7239" s="23">
        <v>169722.0</v>
      </c>
      <c r="D7239" s="26">
        <f t="shared" si="1"/>
        <v>1678.512079</v>
      </c>
      <c r="E7239" s="37"/>
    </row>
    <row r="7240">
      <c r="A7240" s="21">
        <f t="shared" si="2"/>
        <v>110</v>
      </c>
      <c r="B7240" s="21" t="s">
        <v>135</v>
      </c>
      <c r="C7240" s="23">
        <v>4024582.0</v>
      </c>
      <c r="D7240" s="26">
        <f t="shared" si="1"/>
        <v>39802.20301</v>
      </c>
      <c r="E7240" s="37"/>
    </row>
    <row r="7241">
      <c r="A7241" s="21">
        <f t="shared" si="2"/>
        <v>111</v>
      </c>
      <c r="B7241" s="21" t="s">
        <v>15</v>
      </c>
      <c r="C7241" s="23">
        <v>49180.0</v>
      </c>
      <c r="D7241" s="26">
        <f t="shared" si="1"/>
        <v>497.7956532</v>
      </c>
      <c r="E7241" s="37"/>
    </row>
    <row r="7242">
      <c r="A7242" s="21">
        <f t="shared" si="2"/>
        <v>111</v>
      </c>
      <c r="B7242" s="21" t="s">
        <v>135</v>
      </c>
      <c r="C7242" s="23">
        <v>4145124.0</v>
      </c>
      <c r="D7242" s="26">
        <f t="shared" si="1"/>
        <v>41956.58213</v>
      </c>
      <c r="E7242" s="37"/>
    </row>
    <row r="7243">
      <c r="A7243" s="21">
        <f t="shared" si="2"/>
        <v>112</v>
      </c>
      <c r="B7243" s="21" t="s">
        <v>15</v>
      </c>
      <c r="C7243" s="23">
        <v>41078.0</v>
      </c>
      <c r="D7243" s="26">
        <f t="shared" si="1"/>
        <v>425.5337612</v>
      </c>
      <c r="E7243" s="37"/>
    </row>
    <row r="7244">
      <c r="A7244" s="21">
        <f t="shared" si="2"/>
        <v>112</v>
      </c>
      <c r="B7244" s="21" t="s">
        <v>135</v>
      </c>
      <c r="C7244" s="23">
        <v>4153226.0</v>
      </c>
      <c r="D7244" s="26">
        <f t="shared" si="1"/>
        <v>43023.95153</v>
      </c>
      <c r="E7244" s="37"/>
    </row>
    <row r="7245">
      <c r="A7245" s="21">
        <f t="shared" si="2"/>
        <v>113</v>
      </c>
      <c r="B7245" s="21" t="s">
        <v>15</v>
      </c>
      <c r="C7245" s="23">
        <v>26255.0</v>
      </c>
      <c r="D7245" s="26">
        <f t="shared" si="1"/>
        <v>278.3456829</v>
      </c>
      <c r="E7245" s="37"/>
    </row>
    <row r="7246">
      <c r="A7246" s="21">
        <f t="shared" si="2"/>
        <v>113</v>
      </c>
      <c r="B7246" s="21" t="s">
        <v>135</v>
      </c>
      <c r="C7246" s="23">
        <v>4168049.0</v>
      </c>
      <c r="D7246" s="26">
        <f t="shared" si="1"/>
        <v>44188.09542</v>
      </c>
      <c r="E7246" s="37"/>
    </row>
    <row r="7247">
      <c r="A7247" s="21">
        <f t="shared" si="2"/>
        <v>114</v>
      </c>
      <c r="B7247" s="21" t="s">
        <v>15</v>
      </c>
      <c r="C7247" s="23">
        <v>29648.0</v>
      </c>
      <c r="D7247" s="26">
        <f t="shared" si="1"/>
        <v>321.6628063</v>
      </c>
      <c r="E7247" s="37"/>
    </row>
    <row r="7248">
      <c r="A7248" s="21">
        <f t="shared" si="2"/>
        <v>114</v>
      </c>
      <c r="B7248" s="21" t="s">
        <v>135</v>
      </c>
      <c r="C7248" s="23">
        <v>4164656.0</v>
      </c>
      <c r="D7248" s="26">
        <f t="shared" si="1"/>
        <v>45183.99003</v>
      </c>
      <c r="E7248" s="37"/>
    </row>
    <row r="7249">
      <c r="A7249" s="21">
        <f t="shared" si="2"/>
        <v>115</v>
      </c>
      <c r="B7249" s="21" t="s">
        <v>15</v>
      </c>
      <c r="C7249" s="23">
        <v>22734.0</v>
      </c>
      <c r="D7249" s="26">
        <f t="shared" si="1"/>
        <v>252.4057091</v>
      </c>
      <c r="E7249" s="37"/>
    </row>
    <row r="7250">
      <c r="A7250" s="21">
        <f t="shared" si="2"/>
        <v>115</v>
      </c>
      <c r="B7250" s="21" t="s">
        <v>135</v>
      </c>
      <c r="C7250" s="23">
        <v>4171570.0</v>
      </c>
      <c r="D7250" s="26">
        <f t="shared" si="1"/>
        <v>46315.12642</v>
      </c>
      <c r="E7250" s="37"/>
    </row>
    <row r="7251">
      <c r="A7251" s="21">
        <f t="shared" si="2"/>
        <v>116</v>
      </c>
      <c r="B7251" s="21" t="s">
        <v>15</v>
      </c>
      <c r="C7251" s="23">
        <v>54870.0</v>
      </c>
      <c r="D7251" s="26">
        <f t="shared" si="1"/>
        <v>623.3912401</v>
      </c>
      <c r="E7251" s="37"/>
    </row>
    <row r="7252">
      <c r="A7252" s="21">
        <f t="shared" si="2"/>
        <v>116</v>
      </c>
      <c r="B7252" s="21" t="s">
        <v>135</v>
      </c>
      <c r="C7252" s="23">
        <v>4139434.0</v>
      </c>
      <c r="D7252" s="26">
        <f t="shared" si="1"/>
        <v>47029.10323</v>
      </c>
      <c r="E7252" s="37"/>
    </row>
    <row r="7253">
      <c r="A7253" s="21">
        <f t="shared" si="2"/>
        <v>117</v>
      </c>
      <c r="B7253" s="21" t="s">
        <v>15</v>
      </c>
      <c r="C7253" s="23">
        <v>35115.0</v>
      </c>
      <c r="D7253" s="26">
        <f t="shared" si="1"/>
        <v>408.2300847</v>
      </c>
      <c r="E7253" s="37"/>
    </row>
    <row r="7254">
      <c r="A7254" s="21">
        <f t="shared" si="2"/>
        <v>117</v>
      </c>
      <c r="B7254" s="21" t="s">
        <v>135</v>
      </c>
      <c r="C7254" s="23">
        <v>4159189.0</v>
      </c>
      <c r="D7254" s="26">
        <f t="shared" si="1"/>
        <v>48352.72897</v>
      </c>
      <c r="E7254" s="37"/>
    </row>
    <row r="7255">
      <c r="A7255" s="21">
        <f t="shared" si="2"/>
        <v>118</v>
      </c>
      <c r="B7255" s="21" t="s">
        <v>15</v>
      </c>
      <c r="C7255" s="23">
        <v>45078.0</v>
      </c>
      <c r="D7255" s="26">
        <f t="shared" si="1"/>
        <v>536.2254062</v>
      </c>
      <c r="E7255" s="37"/>
    </row>
    <row r="7256">
      <c r="A7256" s="21">
        <f t="shared" si="2"/>
        <v>118</v>
      </c>
      <c r="B7256" s="21" t="s">
        <v>135</v>
      </c>
      <c r="C7256" s="23">
        <v>4149226.0</v>
      </c>
      <c r="D7256" s="26">
        <f t="shared" si="1"/>
        <v>49357.12315</v>
      </c>
      <c r="E7256" s="37"/>
    </row>
    <row r="7257">
      <c r="A7257" s="21">
        <f t="shared" si="2"/>
        <v>119</v>
      </c>
      <c r="B7257" s="21" t="s">
        <v>15</v>
      </c>
      <c r="C7257" s="23">
        <v>71120.0</v>
      </c>
      <c r="D7257" s="26">
        <f t="shared" si="1"/>
        <v>865.6221209</v>
      </c>
      <c r="E7257" s="37"/>
    </row>
    <row r="7258">
      <c r="A7258" s="21">
        <f t="shared" si="2"/>
        <v>119</v>
      </c>
      <c r="B7258" s="21" t="s">
        <v>135</v>
      </c>
      <c r="C7258" s="23">
        <v>4123184.0</v>
      </c>
      <c r="D7258" s="26">
        <f t="shared" si="1"/>
        <v>50184.4668</v>
      </c>
      <c r="E7258" s="37"/>
    </row>
    <row r="7259">
      <c r="A7259" s="21">
        <f t="shared" si="2"/>
        <v>120</v>
      </c>
      <c r="B7259" s="21" t="s">
        <v>15</v>
      </c>
      <c r="C7259" s="23">
        <v>73034.0</v>
      </c>
      <c r="D7259" s="26">
        <f t="shared" si="1"/>
        <v>909.4913834</v>
      </c>
      <c r="E7259" s="37"/>
    </row>
    <row r="7260">
      <c r="A7260" s="21">
        <f t="shared" si="2"/>
        <v>120</v>
      </c>
      <c r="B7260" s="21" t="s">
        <v>135</v>
      </c>
      <c r="C7260" s="23">
        <v>4121270.0</v>
      </c>
      <c r="D7260" s="26">
        <f t="shared" si="1"/>
        <v>51322.11783</v>
      </c>
      <c r="E7260" s="37"/>
    </row>
    <row r="7261">
      <c r="A7261" s="21">
        <f t="shared" si="2"/>
        <v>121</v>
      </c>
      <c r="B7261" s="21" t="s">
        <v>15</v>
      </c>
      <c r="C7261" s="23">
        <v>101789.0</v>
      </c>
      <c r="D7261" s="26">
        <f t="shared" si="1"/>
        <v>1296.862441</v>
      </c>
      <c r="E7261" s="37"/>
    </row>
    <row r="7262">
      <c r="A7262" s="21">
        <f t="shared" si="2"/>
        <v>121</v>
      </c>
      <c r="B7262" s="21" t="s">
        <v>135</v>
      </c>
      <c r="C7262" s="23">
        <v>4092515.0</v>
      </c>
      <c r="D7262" s="26">
        <f t="shared" si="1"/>
        <v>52141.47887</v>
      </c>
      <c r="E7262" s="37"/>
    </row>
    <row r="7263">
      <c r="A7263" s="21">
        <f t="shared" si="2"/>
        <v>122</v>
      </c>
      <c r="B7263" s="21" t="s">
        <v>15</v>
      </c>
      <c r="C7263" s="23">
        <v>64894.0</v>
      </c>
      <c r="D7263" s="26">
        <f t="shared" si="1"/>
        <v>845.8618364</v>
      </c>
      <c r="E7263" s="37"/>
    </row>
    <row r="7264">
      <c r="A7264" s="21">
        <f t="shared" si="2"/>
        <v>122</v>
      </c>
      <c r="B7264" s="21" t="s">
        <v>135</v>
      </c>
      <c r="C7264" s="23">
        <v>4129410.0</v>
      </c>
      <c r="D7264" s="26">
        <f t="shared" si="1"/>
        <v>53824.85786</v>
      </c>
      <c r="E7264" s="37"/>
    </row>
    <row r="7265">
      <c r="A7265" s="21">
        <f t="shared" si="2"/>
        <v>123</v>
      </c>
      <c r="B7265" s="21" t="s">
        <v>15</v>
      </c>
      <c r="C7265" s="23">
        <v>59745.0</v>
      </c>
      <c r="D7265" s="26">
        <f t="shared" si="1"/>
        <v>796.6730426</v>
      </c>
      <c r="E7265" s="37"/>
    </row>
    <row r="7266">
      <c r="A7266" s="21">
        <f t="shared" si="2"/>
        <v>123</v>
      </c>
      <c r="B7266" s="21" t="s">
        <v>135</v>
      </c>
      <c r="C7266" s="23">
        <v>4134559.0</v>
      </c>
      <c r="D7266" s="26">
        <f t="shared" si="1"/>
        <v>55132.50813</v>
      </c>
      <c r="E7266" s="37"/>
    </row>
    <row r="7267">
      <c r="A7267" s="21">
        <f t="shared" si="2"/>
        <v>124</v>
      </c>
      <c r="B7267" s="21" t="s">
        <v>15</v>
      </c>
      <c r="C7267" s="23">
        <v>40410.0</v>
      </c>
      <c r="D7267" s="26">
        <f t="shared" si="1"/>
        <v>551.2295703</v>
      </c>
      <c r="E7267" s="37"/>
    </row>
    <row r="7268">
      <c r="A7268" s="21">
        <f t="shared" si="2"/>
        <v>124</v>
      </c>
      <c r="B7268" s="21" t="s">
        <v>135</v>
      </c>
      <c r="C7268" s="23">
        <v>4153894.0</v>
      </c>
      <c r="D7268" s="26">
        <f t="shared" si="1"/>
        <v>56662.93503</v>
      </c>
      <c r="E7268" s="37"/>
    </row>
    <row r="7269">
      <c r="A7269" s="21">
        <f t="shared" si="2"/>
        <v>125</v>
      </c>
      <c r="B7269" s="21" t="s">
        <v>15</v>
      </c>
      <c r="C7269" s="23">
        <v>55254.0</v>
      </c>
      <c r="D7269" s="26">
        <f t="shared" si="1"/>
        <v>770.9984095</v>
      </c>
      <c r="E7269" s="37"/>
    </row>
    <row r="7270">
      <c r="A7270" s="21">
        <f t="shared" si="2"/>
        <v>125</v>
      </c>
      <c r="B7270" s="21" t="s">
        <v>135</v>
      </c>
      <c r="C7270" s="23">
        <v>4139050.0</v>
      </c>
      <c r="D7270" s="26">
        <f t="shared" si="1"/>
        <v>57755.11215</v>
      </c>
      <c r="E7270" s="37"/>
    </row>
    <row r="7271">
      <c r="A7271" s="21">
        <f t="shared" si="2"/>
        <v>126</v>
      </c>
      <c r="B7271" s="21" t="s">
        <v>15</v>
      </c>
      <c r="C7271" s="23">
        <v>45673.0</v>
      </c>
      <c r="D7271" s="26">
        <f t="shared" si="1"/>
        <v>651.8924719</v>
      </c>
      <c r="E7271" s="37"/>
    </row>
    <row r="7272">
      <c r="A7272" s="21">
        <f t="shared" si="2"/>
        <v>126</v>
      </c>
      <c r="B7272" s="21" t="s">
        <v>135</v>
      </c>
      <c r="C7272" s="23">
        <v>4148631.0</v>
      </c>
      <c r="D7272" s="26">
        <f t="shared" si="1"/>
        <v>59213.56858</v>
      </c>
      <c r="E7272" s="37"/>
    </row>
    <row r="7273">
      <c r="A7273" s="21">
        <f t="shared" si="2"/>
        <v>127</v>
      </c>
      <c r="B7273" s="21" t="s">
        <v>15</v>
      </c>
      <c r="C7273" s="23">
        <v>37794.0</v>
      </c>
      <c r="D7273" s="26">
        <f t="shared" si="1"/>
        <v>551.7547416</v>
      </c>
      <c r="E7273" s="37"/>
    </row>
    <row r="7274">
      <c r="A7274" s="21">
        <f t="shared" si="2"/>
        <v>127</v>
      </c>
      <c r="B7274" s="21" t="s">
        <v>135</v>
      </c>
      <c r="C7274" s="23">
        <v>4156510.0</v>
      </c>
      <c r="D7274" s="26">
        <f t="shared" si="1"/>
        <v>60680.9044</v>
      </c>
      <c r="E7274" s="37"/>
    </row>
    <row r="7275">
      <c r="A7275" s="21">
        <f t="shared" si="2"/>
        <v>128</v>
      </c>
      <c r="B7275" s="21" t="s">
        <v>15</v>
      </c>
      <c r="C7275" s="23">
        <v>36794.0</v>
      </c>
      <c r="D7275" s="26">
        <f t="shared" si="1"/>
        <v>549.3974924</v>
      </c>
      <c r="E7275" s="37"/>
    </row>
    <row r="7276">
      <c r="A7276" s="21">
        <f t="shared" si="2"/>
        <v>128</v>
      </c>
      <c r="B7276" s="21" t="s">
        <v>135</v>
      </c>
      <c r="C7276" s="23">
        <v>4157510.0</v>
      </c>
      <c r="D7276" s="26">
        <f t="shared" si="1"/>
        <v>62078.75112</v>
      </c>
      <c r="E7276" s="37"/>
    </row>
    <row r="7277">
      <c r="A7277" s="21">
        <f t="shared" si="2"/>
        <v>129</v>
      </c>
      <c r="B7277" s="21" t="s">
        <v>15</v>
      </c>
      <c r="C7277" s="23">
        <v>41468.0</v>
      </c>
      <c r="D7277" s="26">
        <f t="shared" si="1"/>
        <v>633.2692687</v>
      </c>
      <c r="E7277" s="37"/>
    </row>
    <row r="7278">
      <c r="A7278" s="21">
        <f t="shared" si="2"/>
        <v>129</v>
      </c>
      <c r="B7278" s="21" t="s">
        <v>135</v>
      </c>
      <c r="C7278" s="23">
        <v>4152836.0</v>
      </c>
      <c r="D7278" s="26">
        <f t="shared" si="1"/>
        <v>63419.10429</v>
      </c>
      <c r="E7278" s="37"/>
    </row>
    <row r="7279">
      <c r="A7279" s="21">
        <f t="shared" si="2"/>
        <v>130</v>
      </c>
      <c r="B7279" s="21" t="s">
        <v>15</v>
      </c>
      <c r="C7279" s="23">
        <v>33553.0</v>
      </c>
      <c r="D7279" s="26">
        <f t="shared" si="1"/>
        <v>524.0238592</v>
      </c>
      <c r="E7279" s="37"/>
    </row>
    <row r="7280">
      <c r="A7280" s="21">
        <f t="shared" si="2"/>
        <v>130</v>
      </c>
      <c r="B7280" s="21" t="s">
        <v>135</v>
      </c>
      <c r="C7280" s="23">
        <v>4160751.0</v>
      </c>
      <c r="D7280" s="26">
        <f t="shared" si="1"/>
        <v>64981.75412</v>
      </c>
      <c r="E7280" s="37"/>
    </row>
    <row r="7281">
      <c r="A7281" s="21">
        <f t="shared" si="2"/>
        <v>131</v>
      </c>
      <c r="B7281" s="21" t="s">
        <v>15</v>
      </c>
      <c r="C7281" s="23">
        <v>45012.0</v>
      </c>
      <c r="D7281" s="26">
        <f t="shared" si="1"/>
        <v>718.9035672</v>
      </c>
      <c r="E7281" s="37"/>
    </row>
    <row r="7282">
      <c r="A7282" s="21">
        <f t="shared" si="2"/>
        <v>131</v>
      </c>
      <c r="B7282" s="21" t="s">
        <v>135</v>
      </c>
      <c r="C7282" s="23">
        <v>4149292.0</v>
      </c>
      <c r="D7282" s="26">
        <f t="shared" si="1"/>
        <v>66269.9018</v>
      </c>
      <c r="E7282" s="37"/>
    </row>
    <row r="7283">
      <c r="A7283" s="21">
        <f t="shared" si="2"/>
        <v>132</v>
      </c>
      <c r="B7283" s="21" t="s">
        <v>15</v>
      </c>
      <c r="C7283" s="23">
        <v>45849.0</v>
      </c>
      <c r="D7283" s="26">
        <f t="shared" si="1"/>
        <v>748.8116102</v>
      </c>
      <c r="E7283" s="37"/>
    </row>
    <row r="7284">
      <c r="A7284" s="21">
        <f t="shared" si="2"/>
        <v>132</v>
      </c>
      <c r="B7284" s="21" t="s">
        <v>135</v>
      </c>
      <c r="C7284" s="23">
        <v>4148455.0</v>
      </c>
      <c r="D7284" s="26">
        <f t="shared" si="1"/>
        <v>67753.08662</v>
      </c>
      <c r="E7284" s="37"/>
    </row>
    <row r="7285">
      <c r="A7285" s="21">
        <f t="shared" si="2"/>
        <v>133</v>
      </c>
      <c r="B7285" s="21" t="s">
        <v>15</v>
      </c>
      <c r="C7285" s="23">
        <v>56006.0</v>
      </c>
      <c r="D7285" s="26">
        <f t="shared" si="1"/>
        <v>935.3084898</v>
      </c>
      <c r="E7285" s="37"/>
    </row>
    <row r="7286">
      <c r="A7286" s="21">
        <f t="shared" si="2"/>
        <v>133</v>
      </c>
      <c r="B7286" s="21" t="s">
        <v>135</v>
      </c>
      <c r="C7286" s="23">
        <v>4138298.0</v>
      </c>
      <c r="D7286" s="26">
        <f t="shared" si="1"/>
        <v>69110.18913</v>
      </c>
      <c r="E7286" s="37"/>
    </row>
    <row r="7287">
      <c r="A7287" s="21">
        <f t="shared" si="2"/>
        <v>134</v>
      </c>
      <c r="B7287" s="21" t="s">
        <v>15</v>
      </c>
      <c r="C7287" s="23">
        <v>57971.0</v>
      </c>
      <c r="D7287" s="26">
        <f t="shared" si="1"/>
        <v>989.8866395</v>
      </c>
      <c r="E7287" s="37"/>
    </row>
    <row r="7288">
      <c r="A7288" s="21">
        <f t="shared" si="2"/>
        <v>134</v>
      </c>
      <c r="B7288" s="21" t="s">
        <v>135</v>
      </c>
      <c r="C7288" s="23">
        <v>4136333.0</v>
      </c>
      <c r="D7288" s="26">
        <f t="shared" si="1"/>
        <v>70630.15599</v>
      </c>
      <c r="E7288" s="37"/>
    </row>
    <row r="7289">
      <c r="A7289" s="21">
        <f t="shared" si="2"/>
        <v>135</v>
      </c>
      <c r="B7289" s="21" t="s">
        <v>15</v>
      </c>
      <c r="C7289" s="23">
        <v>62934.0</v>
      </c>
      <c r="D7289" s="26">
        <f t="shared" si="1"/>
        <v>1098.72894</v>
      </c>
      <c r="E7289" s="37"/>
    </row>
    <row r="7290">
      <c r="A7290" s="21">
        <f t="shared" si="2"/>
        <v>135</v>
      </c>
      <c r="B7290" s="21" t="s">
        <v>135</v>
      </c>
      <c r="C7290" s="23">
        <v>4131370.0</v>
      </c>
      <c r="D7290" s="26">
        <f t="shared" si="1"/>
        <v>72127.24092</v>
      </c>
      <c r="E7290" s="37"/>
    </row>
    <row r="7291">
      <c r="A7291" s="21">
        <f t="shared" si="2"/>
        <v>136</v>
      </c>
      <c r="B7291" s="21" t="s">
        <v>15</v>
      </c>
      <c r="C7291" s="23">
        <v>77786.0</v>
      </c>
      <c r="D7291" s="26">
        <f t="shared" si="1"/>
        <v>1388.394539</v>
      </c>
      <c r="E7291" s="37"/>
    </row>
    <row r="7292">
      <c r="A7292" s="21">
        <f t="shared" si="2"/>
        <v>136</v>
      </c>
      <c r="B7292" s="21" t="s">
        <v>135</v>
      </c>
      <c r="C7292" s="23">
        <v>4116518.0</v>
      </c>
      <c r="D7292" s="26">
        <f t="shared" si="1"/>
        <v>73475.31833</v>
      </c>
      <c r="E7292" s="37"/>
    </row>
    <row r="7293">
      <c r="A7293" s="21">
        <f t="shared" si="2"/>
        <v>137</v>
      </c>
      <c r="B7293" s="21" t="s">
        <v>15</v>
      </c>
      <c r="C7293" s="23">
        <v>84881.0</v>
      </c>
      <c r="D7293" s="26">
        <f t="shared" si="1"/>
        <v>1548.828392</v>
      </c>
      <c r="E7293" s="37"/>
    </row>
    <row r="7294">
      <c r="A7294" s="21">
        <f t="shared" si="2"/>
        <v>137</v>
      </c>
      <c r="B7294" s="21" t="s">
        <v>135</v>
      </c>
      <c r="C7294" s="23">
        <v>4109423.0</v>
      </c>
      <c r="D7294" s="26">
        <f t="shared" si="1"/>
        <v>74984.87317</v>
      </c>
      <c r="E7294" s="37"/>
    </row>
    <row r="7295">
      <c r="A7295" s="21">
        <f t="shared" si="2"/>
        <v>138</v>
      </c>
      <c r="B7295" s="21" t="s">
        <v>15</v>
      </c>
      <c r="C7295" s="23">
        <v>98061.0</v>
      </c>
      <c r="D7295" s="26">
        <f t="shared" si="1"/>
        <v>1829.132046</v>
      </c>
      <c r="E7295" s="37"/>
    </row>
    <row r="7296">
      <c r="A7296" s="21">
        <f t="shared" si="2"/>
        <v>138</v>
      </c>
      <c r="B7296" s="21" t="s">
        <v>135</v>
      </c>
      <c r="C7296" s="23">
        <v>4096243.0</v>
      </c>
      <c r="D7296" s="26">
        <f t="shared" si="1"/>
        <v>76407.22957</v>
      </c>
      <c r="E7296" s="37"/>
    </row>
    <row r="7297">
      <c r="A7297" s="21">
        <f t="shared" si="2"/>
        <v>139</v>
      </c>
      <c r="B7297" s="21" t="s">
        <v>15</v>
      </c>
      <c r="C7297" s="23">
        <v>89318.0</v>
      </c>
      <c r="D7297" s="26">
        <f t="shared" si="1"/>
        <v>1703.011813</v>
      </c>
      <c r="E7297" s="37"/>
    </row>
    <row r="7298">
      <c r="A7298" s="21">
        <f t="shared" si="2"/>
        <v>139</v>
      </c>
      <c r="B7298" s="21" t="s">
        <v>135</v>
      </c>
      <c r="C7298" s="23">
        <v>4104986.0</v>
      </c>
      <c r="D7298" s="26">
        <f t="shared" si="1"/>
        <v>78269.102</v>
      </c>
      <c r="E7298" s="37"/>
    </row>
    <row r="7299">
      <c r="A7299" s="21">
        <f t="shared" si="2"/>
        <v>140</v>
      </c>
      <c r="B7299" s="21" t="s">
        <v>15</v>
      </c>
      <c r="C7299" s="23">
        <v>65468.0</v>
      </c>
      <c r="D7299" s="26">
        <f t="shared" si="1"/>
        <v>1275.88373</v>
      </c>
      <c r="E7299" s="37"/>
    </row>
    <row r="7300">
      <c r="A7300" s="21">
        <f t="shared" si="2"/>
        <v>140</v>
      </c>
      <c r="B7300" s="21" t="s">
        <v>135</v>
      </c>
      <c r="C7300" s="23">
        <v>4128836.0</v>
      </c>
      <c r="D7300" s="26">
        <f t="shared" si="1"/>
        <v>80465.48964</v>
      </c>
      <c r="E7300" s="37"/>
    </row>
    <row r="7301">
      <c r="A7301" s="21">
        <f t="shared" si="2"/>
        <v>141</v>
      </c>
      <c r="B7301" s="21" t="s">
        <v>15</v>
      </c>
      <c r="C7301" s="23">
        <v>38034.0</v>
      </c>
      <c r="D7301" s="26">
        <f t="shared" si="1"/>
        <v>757.5829951</v>
      </c>
      <c r="E7301" s="37"/>
    </row>
    <row r="7302">
      <c r="A7302" s="21">
        <f t="shared" si="2"/>
        <v>141</v>
      </c>
      <c r="B7302" s="21" t="s">
        <v>135</v>
      </c>
      <c r="C7302" s="23">
        <v>4156270.0</v>
      </c>
      <c r="D7302" s="26">
        <f t="shared" si="1"/>
        <v>82786.96627</v>
      </c>
      <c r="E7302" s="37"/>
    </row>
    <row r="7303">
      <c r="A7303" s="21">
        <f t="shared" si="2"/>
        <v>142</v>
      </c>
      <c r="B7303" s="21" t="s">
        <v>15</v>
      </c>
      <c r="C7303" s="23">
        <v>29361.0</v>
      </c>
      <c r="D7303" s="26">
        <f t="shared" si="1"/>
        <v>597.6920553</v>
      </c>
      <c r="E7303" s="37"/>
    </row>
    <row r="7304">
      <c r="A7304" s="21">
        <f t="shared" si="2"/>
        <v>142</v>
      </c>
      <c r="B7304" s="21" t="s">
        <v>135</v>
      </c>
      <c r="C7304" s="23">
        <v>4164943.0</v>
      </c>
      <c r="D7304" s="26">
        <f t="shared" si="1"/>
        <v>84784.35141</v>
      </c>
      <c r="E7304" s="37"/>
    </row>
    <row r="7305">
      <c r="A7305" s="21">
        <f t="shared" si="2"/>
        <v>143</v>
      </c>
      <c r="B7305" s="21" t="s">
        <v>15</v>
      </c>
      <c r="C7305" s="23">
        <v>21976.0</v>
      </c>
      <c r="D7305" s="26">
        <f t="shared" si="1"/>
        <v>457.1674829</v>
      </c>
      <c r="E7305" s="37"/>
    </row>
    <row r="7306">
      <c r="A7306" s="21">
        <f t="shared" si="2"/>
        <v>143</v>
      </c>
      <c r="B7306" s="21" t="s">
        <v>135</v>
      </c>
      <c r="C7306" s="23">
        <v>4172328.0</v>
      </c>
      <c r="D7306" s="26">
        <f t="shared" si="1"/>
        <v>86797.0827</v>
      </c>
      <c r="E7306" s="37"/>
    </row>
    <row r="7307">
      <c r="A7307" s="21">
        <f t="shared" si="2"/>
        <v>144</v>
      </c>
      <c r="B7307" s="21" t="s">
        <v>15</v>
      </c>
      <c r="C7307" s="23">
        <v>18699.0</v>
      </c>
      <c r="D7307" s="26">
        <f t="shared" si="1"/>
        <v>397.4990651</v>
      </c>
      <c r="E7307" s="37"/>
    </row>
    <row r="7308">
      <c r="A7308" s="21">
        <f t="shared" si="2"/>
        <v>144</v>
      </c>
      <c r="B7308" s="21" t="s">
        <v>135</v>
      </c>
      <c r="C7308" s="23">
        <v>4175605.0</v>
      </c>
      <c r="D7308" s="26">
        <f t="shared" si="1"/>
        <v>88764.05603</v>
      </c>
      <c r="E7308" s="37"/>
    </row>
    <row r="7309">
      <c r="A7309" s="21">
        <f t="shared" si="2"/>
        <v>145</v>
      </c>
      <c r="B7309" s="21" t="s">
        <v>15</v>
      </c>
      <c r="C7309" s="23">
        <v>28680.0</v>
      </c>
      <c r="D7309" s="26">
        <f t="shared" si="1"/>
        <v>622.9573044</v>
      </c>
      <c r="E7309" s="37"/>
    </row>
    <row r="7310">
      <c r="A7310" s="21">
        <f t="shared" si="2"/>
        <v>145</v>
      </c>
      <c r="B7310" s="21" t="s">
        <v>135</v>
      </c>
      <c r="C7310" s="23">
        <v>4165624.0</v>
      </c>
      <c r="D7310" s="26">
        <f t="shared" si="1"/>
        <v>90481.37721</v>
      </c>
      <c r="E7310" s="37"/>
    </row>
    <row r="7311">
      <c r="A7311" s="21">
        <f t="shared" si="2"/>
        <v>146</v>
      </c>
      <c r="B7311" s="21" t="s">
        <v>15</v>
      </c>
      <c r="C7311" s="23">
        <v>27774.0</v>
      </c>
      <c r="D7311" s="26">
        <f t="shared" si="1"/>
        <v>616.3802095</v>
      </c>
      <c r="E7311" s="37"/>
    </row>
    <row r="7312">
      <c r="A7312" s="21">
        <f t="shared" si="2"/>
        <v>146</v>
      </c>
      <c r="B7312" s="21" t="s">
        <v>135</v>
      </c>
      <c r="C7312" s="23">
        <v>4166530.0</v>
      </c>
      <c r="D7312" s="26">
        <f t="shared" si="1"/>
        <v>92466.57428</v>
      </c>
      <c r="E7312" s="37"/>
    </row>
    <row r="7313">
      <c r="A7313" s="21">
        <f t="shared" si="2"/>
        <v>147</v>
      </c>
      <c r="B7313" s="21" t="s">
        <v>15</v>
      </c>
      <c r="C7313" s="23">
        <v>37723.0</v>
      </c>
      <c r="D7313" s="26">
        <f t="shared" si="1"/>
        <v>855.2964156</v>
      </c>
      <c r="E7313" s="37"/>
    </row>
    <row r="7314">
      <c r="A7314" s="21">
        <f t="shared" si="2"/>
        <v>147</v>
      </c>
      <c r="B7314" s="21" t="s">
        <v>135</v>
      </c>
      <c r="C7314" s="23">
        <v>4156581.0</v>
      </c>
      <c r="D7314" s="26">
        <f t="shared" si="1"/>
        <v>94242.47357</v>
      </c>
      <c r="E7314" s="37"/>
    </row>
    <row r="7315">
      <c r="A7315" s="21">
        <f t="shared" si="2"/>
        <v>148</v>
      </c>
      <c r="B7315" s="21" t="s">
        <v>15</v>
      </c>
      <c r="C7315" s="23">
        <v>34663.0</v>
      </c>
      <c r="D7315" s="26">
        <f t="shared" si="1"/>
        <v>802.8698163</v>
      </c>
      <c r="E7315" s="37"/>
    </row>
    <row r="7316">
      <c r="A7316" s="21">
        <f t="shared" si="2"/>
        <v>148</v>
      </c>
      <c r="B7316" s="21" t="s">
        <v>135</v>
      </c>
      <c r="C7316" s="23">
        <v>4159641.0</v>
      </c>
      <c r="D7316" s="26">
        <f t="shared" si="1"/>
        <v>96346.25409</v>
      </c>
      <c r="E7316" s="37"/>
    </row>
    <row r="7317">
      <c r="A7317" s="21">
        <f t="shared" si="2"/>
        <v>149</v>
      </c>
      <c r="B7317" s="21" t="s">
        <v>15</v>
      </c>
      <c r="C7317" s="23">
        <v>20742.0</v>
      </c>
      <c r="D7317" s="26">
        <f t="shared" si="1"/>
        <v>490.7562813</v>
      </c>
      <c r="E7317" s="37"/>
    </row>
    <row r="7318">
      <c r="A7318" s="21">
        <f t="shared" si="2"/>
        <v>149</v>
      </c>
      <c r="B7318" s="21" t="s">
        <v>135</v>
      </c>
      <c r="C7318" s="23">
        <v>4173562.0</v>
      </c>
      <c r="D7318" s="26">
        <f t="shared" si="1"/>
        <v>98746.58987</v>
      </c>
      <c r="E7318" s="37"/>
    </row>
    <row r="7319">
      <c r="A7319" s="21">
        <f t="shared" si="2"/>
        <v>150</v>
      </c>
      <c r="B7319" s="21" t="s">
        <v>15</v>
      </c>
      <c r="C7319" s="23">
        <v>18814.0</v>
      </c>
      <c r="D7319" s="26">
        <f t="shared" si="1"/>
        <v>454.6734876</v>
      </c>
      <c r="E7319" s="37"/>
    </row>
    <row r="7320">
      <c r="A7320" s="21">
        <f t="shared" si="2"/>
        <v>150</v>
      </c>
      <c r="B7320" s="21" t="s">
        <v>135</v>
      </c>
      <c r="C7320" s="23">
        <v>4175490.0</v>
      </c>
      <c r="D7320" s="26">
        <f t="shared" si="1"/>
        <v>100908.0791</v>
      </c>
      <c r="E7320" s="37"/>
    </row>
    <row r="7321">
      <c r="A7321" s="21">
        <f t="shared" si="2"/>
        <v>151</v>
      </c>
      <c r="B7321" s="21" t="s">
        <v>15</v>
      </c>
      <c r="C7321" s="23">
        <v>38701.0</v>
      </c>
      <c r="D7321" s="26">
        <f t="shared" si="1"/>
        <v>955.2349942</v>
      </c>
      <c r="E7321" s="37"/>
    </row>
    <row r="7322">
      <c r="A7322" s="21">
        <f t="shared" si="2"/>
        <v>151</v>
      </c>
      <c r="B7322" s="21" t="s">
        <v>135</v>
      </c>
      <c r="C7322" s="23">
        <v>4155603.0</v>
      </c>
      <c r="D7322" s="26">
        <f t="shared" si="1"/>
        <v>102570.4092</v>
      </c>
      <c r="E7322" s="37"/>
    </row>
    <row r="7323">
      <c r="A7323" s="21">
        <f t="shared" si="2"/>
        <v>152</v>
      </c>
      <c r="B7323" s="21" t="s">
        <v>15</v>
      </c>
      <c r="C7323" s="23">
        <v>50047.0</v>
      </c>
      <c r="D7323" s="26">
        <f t="shared" si="1"/>
        <v>1261.540514</v>
      </c>
      <c r="E7323" s="37"/>
    </row>
    <row r="7324">
      <c r="A7324" s="21">
        <f t="shared" si="2"/>
        <v>152</v>
      </c>
      <c r="B7324" s="21" t="s">
        <v>135</v>
      </c>
      <c r="C7324" s="23">
        <v>4144257.0</v>
      </c>
      <c r="D7324" s="26">
        <f t="shared" si="1"/>
        <v>104464.7653</v>
      </c>
      <c r="E7324" s="37"/>
    </row>
    <row r="7325">
      <c r="A7325" s="21">
        <f t="shared" si="2"/>
        <v>153</v>
      </c>
      <c r="B7325" s="21" t="s">
        <v>15</v>
      </c>
      <c r="C7325" s="23">
        <v>45945.0</v>
      </c>
      <c r="D7325" s="26">
        <f t="shared" si="1"/>
        <v>1182.663953</v>
      </c>
      <c r="E7325" s="37"/>
    </row>
    <row r="7326">
      <c r="A7326" s="21">
        <f t="shared" si="2"/>
        <v>153</v>
      </c>
      <c r="B7326" s="21" t="s">
        <v>135</v>
      </c>
      <c r="C7326" s="23">
        <v>4148359.0</v>
      </c>
      <c r="D7326" s="26">
        <f t="shared" si="1"/>
        <v>106782.341</v>
      </c>
      <c r="E7326" s="37"/>
    </row>
    <row r="7327">
      <c r="A7327" s="21">
        <f t="shared" si="2"/>
        <v>154</v>
      </c>
      <c r="B7327" s="21" t="s">
        <v>15</v>
      </c>
      <c r="C7327" s="23">
        <v>27814.0</v>
      </c>
      <c r="D7327" s="26">
        <f t="shared" si="1"/>
        <v>731.0559124</v>
      </c>
      <c r="E7327" s="37"/>
    </row>
    <row r="7328">
      <c r="A7328" s="21">
        <f t="shared" si="2"/>
        <v>154</v>
      </c>
      <c r="B7328" s="21" t="s">
        <v>135</v>
      </c>
      <c r="C7328" s="23">
        <v>4166490.0</v>
      </c>
      <c r="D7328" s="26">
        <f t="shared" si="1"/>
        <v>109510.9351</v>
      </c>
      <c r="E7328" s="37"/>
    </row>
    <row r="7329">
      <c r="A7329" s="21">
        <f t="shared" si="2"/>
        <v>155</v>
      </c>
      <c r="B7329" s="21" t="s">
        <v>15</v>
      </c>
      <c r="C7329" s="23">
        <v>37611.0</v>
      </c>
      <c r="D7329" s="26">
        <f t="shared" si="1"/>
        <v>1009.32119</v>
      </c>
      <c r="E7329" s="37"/>
    </row>
    <row r="7330">
      <c r="A7330" s="21">
        <f t="shared" si="2"/>
        <v>155</v>
      </c>
      <c r="B7330" s="21" t="s">
        <v>135</v>
      </c>
      <c r="C7330" s="23">
        <v>4156693.0</v>
      </c>
      <c r="D7330" s="26">
        <f t="shared" si="1"/>
        <v>111548.1728</v>
      </c>
      <c r="E7330" s="37"/>
    </row>
    <row r="7331">
      <c r="A7331" s="21">
        <f t="shared" si="2"/>
        <v>156</v>
      </c>
      <c r="B7331" s="21" t="s">
        <v>15</v>
      </c>
      <c r="C7331" s="23">
        <v>49809.0</v>
      </c>
      <c r="D7331" s="26">
        <f t="shared" si="1"/>
        <v>1364.621642</v>
      </c>
      <c r="E7331" s="37"/>
    </row>
    <row r="7332">
      <c r="A7332" s="21">
        <f t="shared" si="2"/>
        <v>156</v>
      </c>
      <c r="B7332" s="21" t="s">
        <v>135</v>
      </c>
      <c r="C7332" s="23">
        <v>4144495.0</v>
      </c>
      <c r="D7332" s="26">
        <f t="shared" si="1"/>
        <v>113547.1014</v>
      </c>
      <c r="E7332" s="37"/>
    </row>
    <row r="7333">
      <c r="A7333" s="21">
        <f t="shared" si="2"/>
        <v>157</v>
      </c>
      <c r="B7333" s="21" t="s">
        <v>15</v>
      </c>
      <c r="C7333" s="23">
        <v>26597.0</v>
      </c>
      <c r="D7333" s="26">
        <f t="shared" si="1"/>
        <v>743.8558369</v>
      </c>
      <c r="E7333" s="37"/>
    </row>
    <row r="7334">
      <c r="A7334" s="21">
        <f t="shared" si="2"/>
        <v>157</v>
      </c>
      <c r="B7334" s="21" t="s">
        <v>135</v>
      </c>
      <c r="C7334" s="23">
        <v>4167707.0</v>
      </c>
      <c r="D7334" s="26">
        <f t="shared" si="1"/>
        <v>116561.0098</v>
      </c>
      <c r="E7334" s="37"/>
    </row>
    <row r="7335">
      <c r="A7335" s="21">
        <f t="shared" si="2"/>
        <v>158</v>
      </c>
      <c r="B7335" s="21" t="s">
        <v>15</v>
      </c>
      <c r="C7335" s="23">
        <v>44178.0</v>
      </c>
      <c r="D7335" s="26">
        <f t="shared" si="1"/>
        <v>1261.173485</v>
      </c>
      <c r="E7335" s="37"/>
    </row>
    <row r="7336">
      <c r="A7336" s="21">
        <f t="shared" si="2"/>
        <v>158</v>
      </c>
      <c r="B7336" s="21" t="s">
        <v>135</v>
      </c>
      <c r="C7336" s="23">
        <v>4150126.0</v>
      </c>
      <c r="D7336" s="26">
        <f t="shared" si="1"/>
        <v>118475.9126</v>
      </c>
      <c r="E7336" s="37"/>
    </row>
    <row r="7337">
      <c r="A7337" s="21">
        <f t="shared" si="2"/>
        <v>159</v>
      </c>
      <c r="B7337" s="21" t="s">
        <v>15</v>
      </c>
      <c r="C7337" s="23">
        <v>81154.0</v>
      </c>
      <c r="D7337" s="26">
        <f t="shared" si="1"/>
        <v>2364.566465</v>
      </c>
      <c r="E7337" s="37"/>
    </row>
    <row r="7338">
      <c r="A7338" s="21">
        <f t="shared" si="2"/>
        <v>159</v>
      </c>
      <c r="B7338" s="21" t="s">
        <v>135</v>
      </c>
      <c r="C7338" s="23">
        <v>4113150.0</v>
      </c>
      <c r="D7338" s="26">
        <f t="shared" si="1"/>
        <v>119843.9579</v>
      </c>
      <c r="E7338" s="37"/>
    </row>
    <row r="7339">
      <c r="A7339" s="21">
        <f t="shared" si="2"/>
        <v>160</v>
      </c>
      <c r="B7339" s="21" t="s">
        <v>15</v>
      </c>
      <c r="C7339" s="23">
        <v>109561.0</v>
      </c>
      <c r="D7339" s="26">
        <f t="shared" si="1"/>
        <v>3257.839826</v>
      </c>
      <c r="E7339" s="37"/>
    </row>
    <row r="7340">
      <c r="A7340" s="21">
        <f t="shared" si="2"/>
        <v>160</v>
      </c>
      <c r="B7340" s="21" t="s">
        <v>135</v>
      </c>
      <c r="C7340" s="23">
        <v>4084743.0</v>
      </c>
      <c r="D7340" s="26">
        <f t="shared" si="1"/>
        <v>121461.4546</v>
      </c>
      <c r="E7340" s="37"/>
    </row>
    <row r="7341">
      <c r="A7341" s="21">
        <f t="shared" si="2"/>
        <v>161</v>
      </c>
      <c r="B7341" s="21" t="s">
        <v>15</v>
      </c>
      <c r="C7341" s="23">
        <v>113148.0</v>
      </c>
      <c r="D7341" s="26">
        <f t="shared" si="1"/>
        <v>3433.296089</v>
      </c>
      <c r="E7341" s="37"/>
    </row>
    <row r="7342">
      <c r="A7342" s="21">
        <f t="shared" si="2"/>
        <v>161</v>
      </c>
      <c r="B7342" s="21" t="s">
        <v>135</v>
      </c>
      <c r="C7342" s="23">
        <v>4081156.0</v>
      </c>
      <c r="D7342" s="26">
        <f t="shared" si="1"/>
        <v>123836.1874</v>
      </c>
      <c r="E7342" s="37"/>
    </row>
    <row r="7343">
      <c r="A7343" s="21">
        <f t="shared" si="2"/>
        <v>162</v>
      </c>
      <c r="B7343" s="21" t="s">
        <v>15</v>
      </c>
      <c r="C7343" s="23">
        <v>126007.0</v>
      </c>
      <c r="D7343" s="26">
        <f t="shared" si="1"/>
        <v>3901.281821</v>
      </c>
      <c r="E7343" s="37"/>
    </row>
    <row r="7344">
      <c r="A7344" s="21">
        <f t="shared" si="2"/>
        <v>162</v>
      </c>
      <c r="B7344" s="21" t="s">
        <v>135</v>
      </c>
      <c r="C7344" s="23">
        <v>4068297.0</v>
      </c>
      <c r="D7344" s="26">
        <f t="shared" si="1"/>
        <v>125957.8684</v>
      </c>
      <c r="E7344" s="37"/>
    </row>
    <row r="7345">
      <c r="A7345" s="21">
        <f t="shared" si="2"/>
        <v>163</v>
      </c>
      <c r="B7345" s="21" t="s">
        <v>15</v>
      </c>
      <c r="C7345" s="23">
        <v>177238.0</v>
      </c>
      <c r="D7345" s="26">
        <f t="shared" si="1"/>
        <v>5598.536848</v>
      </c>
      <c r="E7345" s="37"/>
    </row>
    <row r="7346">
      <c r="A7346" s="21">
        <f t="shared" si="2"/>
        <v>163</v>
      </c>
      <c r="B7346" s="21" t="s">
        <v>135</v>
      </c>
      <c r="C7346" s="23">
        <v>4017066.0</v>
      </c>
      <c r="D7346" s="26">
        <f t="shared" si="1"/>
        <v>126889.7867</v>
      </c>
      <c r="E7346" s="37"/>
    </row>
    <row r="7347">
      <c r="A7347" s="21">
        <f t="shared" si="2"/>
        <v>164</v>
      </c>
      <c r="B7347" s="21" t="s">
        <v>15</v>
      </c>
      <c r="C7347" s="23">
        <v>145809.0</v>
      </c>
      <c r="D7347" s="26">
        <f t="shared" si="1"/>
        <v>4698.540489</v>
      </c>
      <c r="E7347" s="37"/>
    </row>
    <row r="7348">
      <c r="A7348" s="21">
        <f t="shared" si="2"/>
        <v>164</v>
      </c>
      <c r="B7348" s="21" t="s">
        <v>135</v>
      </c>
      <c r="C7348" s="23">
        <v>4048495.0</v>
      </c>
      <c r="D7348" s="26">
        <f t="shared" si="1"/>
        <v>130458.4606</v>
      </c>
      <c r="E7348" s="37"/>
    </row>
    <row r="7349">
      <c r="A7349" s="21">
        <f t="shared" si="2"/>
        <v>165</v>
      </c>
      <c r="B7349" s="21" t="s">
        <v>15</v>
      </c>
      <c r="C7349" s="23">
        <v>155924.0</v>
      </c>
      <c r="D7349" s="26">
        <f t="shared" si="1"/>
        <v>5125.161474</v>
      </c>
      <c r="E7349" s="37"/>
    </row>
    <row r="7350">
      <c r="A7350" s="21">
        <f t="shared" si="2"/>
        <v>165</v>
      </c>
      <c r="B7350" s="21" t="s">
        <v>227</v>
      </c>
      <c r="C7350" s="23">
        <v>76071.0</v>
      </c>
      <c r="D7350" s="26">
        <f t="shared" si="1"/>
        <v>2500.424299</v>
      </c>
      <c r="E7350" s="37"/>
    </row>
    <row r="7351">
      <c r="A7351" s="21">
        <f t="shared" si="2"/>
        <v>165</v>
      </c>
      <c r="B7351" s="21" t="s">
        <v>135</v>
      </c>
      <c r="C7351" s="23">
        <v>3962309.0</v>
      </c>
      <c r="D7351" s="26">
        <f t="shared" si="1"/>
        <v>130239.5618</v>
      </c>
      <c r="E7351" s="37"/>
    </row>
    <row r="7352">
      <c r="A7352" s="21">
        <f t="shared" si="2"/>
        <v>166</v>
      </c>
      <c r="B7352" s="21" t="s">
        <v>15</v>
      </c>
      <c r="C7352" s="23">
        <v>139743.0</v>
      </c>
      <c r="D7352" s="26">
        <f t="shared" si="1"/>
        <v>4684.839172</v>
      </c>
      <c r="E7352" s="37"/>
    </row>
    <row r="7353">
      <c r="A7353" s="21">
        <f t="shared" si="2"/>
        <v>166</v>
      </c>
      <c r="B7353" s="21" t="s">
        <v>227</v>
      </c>
      <c r="C7353" s="23">
        <v>414166.0</v>
      </c>
      <c r="D7353" s="26">
        <f t="shared" si="1"/>
        <v>13884.78207</v>
      </c>
      <c r="E7353" s="37"/>
    </row>
    <row r="7354">
      <c r="A7354" s="21">
        <f t="shared" si="2"/>
        <v>166</v>
      </c>
      <c r="B7354" s="21" t="s">
        <v>135</v>
      </c>
      <c r="C7354" s="23">
        <v>3640395.0</v>
      </c>
      <c r="D7354" s="26">
        <f t="shared" si="1"/>
        <v>122043.0726</v>
      </c>
      <c r="E7354" s="37"/>
    </row>
    <row r="7355">
      <c r="A7355" s="21">
        <f t="shared" si="2"/>
        <v>167</v>
      </c>
      <c r="B7355" s="21" t="s">
        <v>15</v>
      </c>
      <c r="C7355" s="23">
        <v>148456.0</v>
      </c>
      <c r="D7355" s="26">
        <f t="shared" si="1"/>
        <v>5075.579018</v>
      </c>
      <c r="E7355" s="37"/>
    </row>
    <row r="7356">
      <c r="A7356" s="21">
        <f t="shared" si="2"/>
        <v>167</v>
      </c>
      <c r="B7356" s="21" t="s">
        <v>227</v>
      </c>
      <c r="C7356" s="23">
        <v>531957.0</v>
      </c>
      <c r="D7356" s="26">
        <f t="shared" si="1"/>
        <v>18187.13819</v>
      </c>
      <c r="E7356" s="37"/>
    </row>
    <row r="7357">
      <c r="A7357" s="21">
        <f t="shared" si="2"/>
        <v>167</v>
      </c>
      <c r="B7357" s="21" t="s">
        <v>135</v>
      </c>
      <c r="C7357" s="23">
        <v>3513891.0</v>
      </c>
      <c r="D7357" s="26">
        <f t="shared" si="1"/>
        <v>120136.8179</v>
      </c>
      <c r="E7357" s="37"/>
    </row>
    <row r="7358">
      <c r="A7358" s="21">
        <f t="shared" si="2"/>
        <v>168</v>
      </c>
      <c r="B7358" s="21" t="s">
        <v>15</v>
      </c>
      <c r="C7358" s="23">
        <v>100314.0</v>
      </c>
      <c r="D7358" s="26">
        <f t="shared" si="1"/>
        <v>3497.235233</v>
      </c>
      <c r="E7358" s="37"/>
    </row>
    <row r="7359">
      <c r="A7359" s="21">
        <f t="shared" si="2"/>
        <v>168</v>
      </c>
      <c r="B7359" s="21" t="s">
        <v>227</v>
      </c>
      <c r="C7359" s="23">
        <v>526182.0</v>
      </c>
      <c r="D7359" s="26">
        <f t="shared" si="1"/>
        <v>18344.22144</v>
      </c>
      <c r="E7359" s="37"/>
    </row>
    <row r="7360">
      <c r="A7360" s="21">
        <f t="shared" si="2"/>
        <v>168</v>
      </c>
      <c r="B7360" s="21" t="s">
        <v>583</v>
      </c>
      <c r="C7360" s="23">
        <v>2997.0</v>
      </c>
      <c r="D7360" s="26">
        <f t="shared" si="1"/>
        <v>104.48406</v>
      </c>
      <c r="E7360" s="37"/>
    </row>
    <row r="7361">
      <c r="A7361" s="21">
        <f t="shared" si="2"/>
        <v>168</v>
      </c>
      <c r="B7361" s="21" t="s">
        <v>135</v>
      </c>
      <c r="C7361" s="23">
        <v>3564811.0</v>
      </c>
      <c r="D7361" s="26">
        <f t="shared" si="1"/>
        <v>124279.5884</v>
      </c>
      <c r="E7361" s="37"/>
    </row>
    <row r="7362">
      <c r="A7362" s="21">
        <f t="shared" si="2"/>
        <v>169</v>
      </c>
      <c r="B7362" s="21" t="s">
        <v>15</v>
      </c>
      <c r="C7362" s="23">
        <v>151808.0</v>
      </c>
      <c r="D7362" s="26">
        <f t="shared" si="1"/>
        <v>5396.158671</v>
      </c>
      <c r="E7362" s="37"/>
    </row>
    <row r="7363">
      <c r="A7363" s="21">
        <f t="shared" si="2"/>
        <v>169</v>
      </c>
      <c r="B7363" s="21" t="s">
        <v>227</v>
      </c>
      <c r="C7363" s="23">
        <v>571416.0</v>
      </c>
      <c r="D7363" s="26">
        <f t="shared" si="1"/>
        <v>20311.52115</v>
      </c>
      <c r="E7363" s="37"/>
    </row>
    <row r="7364">
      <c r="A7364" s="21">
        <f t="shared" si="2"/>
        <v>169</v>
      </c>
      <c r="B7364" s="21" t="s">
        <v>583</v>
      </c>
      <c r="C7364" s="23">
        <v>123742.0</v>
      </c>
      <c r="D7364" s="26">
        <f t="shared" si="1"/>
        <v>4398.526206</v>
      </c>
      <c r="E7364" s="37"/>
    </row>
    <row r="7365">
      <c r="A7365" s="21">
        <f t="shared" si="2"/>
        <v>169</v>
      </c>
      <c r="B7365" s="21" t="s">
        <v>135</v>
      </c>
      <c r="C7365" s="23">
        <v>3347338.0</v>
      </c>
      <c r="D7365" s="26">
        <f t="shared" si="1"/>
        <v>118984.2892</v>
      </c>
      <c r="E7365" s="37"/>
    </row>
    <row r="7366">
      <c r="A7366" s="21">
        <f t="shared" si="2"/>
        <v>170</v>
      </c>
      <c r="B7366" s="21" t="s">
        <v>15</v>
      </c>
      <c r="C7366" s="23">
        <v>88600.0</v>
      </c>
      <c r="D7366" s="26">
        <f t="shared" si="1"/>
        <v>3210.708435</v>
      </c>
      <c r="E7366" s="37"/>
    </row>
    <row r="7367">
      <c r="A7367" s="21">
        <f t="shared" si="2"/>
        <v>170</v>
      </c>
      <c r="B7367" s="21" t="s">
        <v>227</v>
      </c>
      <c r="C7367" s="23">
        <v>642861.0</v>
      </c>
      <c r="D7367" s="26">
        <f t="shared" si="1"/>
        <v>23296.1539</v>
      </c>
      <c r="E7367" s="37"/>
    </row>
    <row r="7368">
      <c r="A7368" s="21">
        <f t="shared" si="2"/>
        <v>170</v>
      </c>
      <c r="B7368" s="21" t="s">
        <v>583</v>
      </c>
      <c r="C7368" s="23">
        <v>307741.0</v>
      </c>
      <c r="D7368" s="26">
        <f t="shared" si="1"/>
        <v>11151.99351</v>
      </c>
      <c r="E7368" s="37"/>
    </row>
    <row r="7369">
      <c r="A7369" s="21">
        <f t="shared" si="2"/>
        <v>170</v>
      </c>
      <c r="B7369" s="21" t="s">
        <v>135</v>
      </c>
      <c r="C7369" s="23">
        <v>3155102.0</v>
      </c>
      <c r="D7369" s="26">
        <f t="shared" si="1"/>
        <v>114335.3567</v>
      </c>
      <c r="E7369" s="37"/>
    </row>
    <row r="7370">
      <c r="A7370" s="21">
        <f t="shared" si="2"/>
        <v>171</v>
      </c>
      <c r="B7370" s="21" t="s">
        <v>15</v>
      </c>
      <c r="C7370" s="23">
        <v>50671.0</v>
      </c>
      <c r="D7370" s="26">
        <f t="shared" si="1"/>
        <v>1871.77259</v>
      </c>
      <c r="E7370" s="37"/>
    </row>
    <row r="7371">
      <c r="A7371" s="21">
        <f t="shared" si="2"/>
        <v>171</v>
      </c>
      <c r="B7371" s="21" t="s">
        <v>227</v>
      </c>
      <c r="C7371" s="23">
        <v>693176.0</v>
      </c>
      <c r="D7371" s="26">
        <f t="shared" si="1"/>
        <v>25605.72787</v>
      </c>
      <c r="E7371" s="37"/>
    </row>
    <row r="7372">
      <c r="A7372" s="21">
        <f t="shared" si="2"/>
        <v>171</v>
      </c>
      <c r="B7372" s="21" t="s">
        <v>583</v>
      </c>
      <c r="C7372" s="23">
        <v>374113.0</v>
      </c>
      <c r="D7372" s="26">
        <f t="shared" si="1"/>
        <v>13819.62975</v>
      </c>
      <c r="E7372" s="37"/>
    </row>
    <row r="7373">
      <c r="A7373" s="21">
        <f t="shared" si="2"/>
        <v>171</v>
      </c>
      <c r="B7373" s="21" t="s">
        <v>135</v>
      </c>
      <c r="C7373" s="23">
        <v>3076344.0</v>
      </c>
      <c r="D7373" s="26">
        <f t="shared" si="1"/>
        <v>113639.2883</v>
      </c>
      <c r="E7373" s="37"/>
    </row>
    <row r="7374">
      <c r="A7374" s="21">
        <f t="shared" si="2"/>
        <v>172</v>
      </c>
      <c r="B7374" s="21" t="s">
        <v>15</v>
      </c>
      <c r="C7374" s="23">
        <v>89296.0</v>
      </c>
      <c r="D7374" s="26">
        <f t="shared" si="1"/>
        <v>3362.021256</v>
      </c>
      <c r="E7374" s="37"/>
    </row>
    <row r="7375">
      <c r="A7375" s="21">
        <f t="shared" si="2"/>
        <v>172</v>
      </c>
      <c r="B7375" s="21" t="s">
        <v>227</v>
      </c>
      <c r="C7375" s="23">
        <v>745227.0</v>
      </c>
      <c r="D7375" s="26">
        <f t="shared" si="1"/>
        <v>28058.02068</v>
      </c>
      <c r="E7375" s="37"/>
    </row>
    <row r="7376">
      <c r="A7376" s="21">
        <f t="shared" si="2"/>
        <v>172</v>
      </c>
      <c r="B7376" s="21" t="s">
        <v>583</v>
      </c>
      <c r="C7376" s="23">
        <v>627352.0</v>
      </c>
      <c r="D7376" s="26">
        <f t="shared" si="1"/>
        <v>23619.99148</v>
      </c>
      <c r="E7376" s="37"/>
    </row>
    <row r="7377">
      <c r="A7377" s="21">
        <f t="shared" si="2"/>
        <v>172</v>
      </c>
      <c r="B7377" s="21" t="s">
        <v>135</v>
      </c>
      <c r="C7377" s="23">
        <v>2732429.0</v>
      </c>
      <c r="D7377" s="26">
        <f t="shared" si="1"/>
        <v>102876.7736</v>
      </c>
      <c r="E7377" s="37"/>
    </row>
    <row r="7378">
      <c r="A7378" s="21">
        <f t="shared" si="2"/>
        <v>173</v>
      </c>
      <c r="B7378" s="21" t="s">
        <v>15</v>
      </c>
      <c r="C7378" s="23">
        <v>94780.0</v>
      </c>
      <c r="D7378" s="26">
        <f t="shared" si="1"/>
        <v>3636.69918</v>
      </c>
      <c r="E7378" s="37"/>
    </row>
    <row r="7379">
      <c r="A7379" s="21">
        <f t="shared" si="2"/>
        <v>173</v>
      </c>
      <c r="B7379" s="21" t="s">
        <v>227</v>
      </c>
      <c r="C7379" s="23">
        <v>783050.0</v>
      </c>
      <c r="D7379" s="26">
        <f t="shared" si="1"/>
        <v>30045.55067</v>
      </c>
      <c r="E7379" s="37"/>
    </row>
    <row r="7380">
      <c r="A7380" s="21">
        <f t="shared" si="2"/>
        <v>173</v>
      </c>
      <c r="B7380" s="21" t="s">
        <v>583</v>
      </c>
      <c r="C7380" s="23">
        <v>1404895.0</v>
      </c>
      <c r="D7380" s="26">
        <f t="shared" si="1"/>
        <v>53905.68152</v>
      </c>
      <c r="E7380" s="37"/>
    </row>
    <row r="7381">
      <c r="A7381" s="21">
        <f t="shared" si="2"/>
        <v>173</v>
      </c>
      <c r="B7381" s="21" t="s">
        <v>135</v>
      </c>
      <c r="C7381" s="23">
        <v>1911579.0</v>
      </c>
      <c r="D7381" s="26">
        <f t="shared" si="1"/>
        <v>73347.09624</v>
      </c>
      <c r="E7381" s="37"/>
    </row>
    <row r="7382">
      <c r="A7382" s="21">
        <f t="shared" si="2"/>
        <v>174</v>
      </c>
      <c r="B7382" s="21" t="s">
        <v>15</v>
      </c>
      <c r="C7382" s="23">
        <v>42752.0</v>
      </c>
      <c r="D7382" s="26">
        <f t="shared" si="1"/>
        <v>1671.535893</v>
      </c>
      <c r="E7382" s="37"/>
    </row>
    <row r="7383">
      <c r="A7383" s="21">
        <f t="shared" si="2"/>
        <v>174</v>
      </c>
      <c r="B7383" s="21" t="s">
        <v>227</v>
      </c>
      <c r="C7383" s="23">
        <v>1014232.0</v>
      </c>
      <c r="D7383" s="26">
        <f t="shared" si="1"/>
        <v>39654.87444</v>
      </c>
      <c r="E7383" s="37"/>
    </row>
    <row r="7384">
      <c r="A7384" s="21">
        <f t="shared" si="2"/>
        <v>174</v>
      </c>
      <c r="B7384" s="21" t="s">
        <v>583</v>
      </c>
      <c r="C7384" s="23">
        <v>2006449.0</v>
      </c>
      <c r="D7384" s="26">
        <f t="shared" si="1"/>
        <v>78448.99704</v>
      </c>
      <c r="E7384" s="37"/>
    </row>
    <row r="7385">
      <c r="A7385" s="21">
        <f t="shared" si="2"/>
        <v>174</v>
      </c>
      <c r="B7385" s="21" t="s">
        <v>135</v>
      </c>
      <c r="C7385" s="23">
        <v>1130871.0</v>
      </c>
      <c r="D7385" s="26">
        <f t="shared" si="1"/>
        <v>44215.27571</v>
      </c>
      <c r="E7385" s="37"/>
    </row>
    <row r="7386">
      <c r="A7386" s="21">
        <f t="shared" si="2"/>
        <v>175</v>
      </c>
      <c r="B7386" s="21" t="s">
        <v>15</v>
      </c>
      <c r="C7386" s="23">
        <v>106156.0</v>
      </c>
      <c r="D7386" s="26">
        <f t="shared" si="1"/>
        <v>4228.805976</v>
      </c>
      <c r="E7386" s="37"/>
    </row>
    <row r="7387">
      <c r="A7387" s="21">
        <f t="shared" si="2"/>
        <v>175</v>
      </c>
      <c r="B7387" s="21" t="s">
        <v>227</v>
      </c>
      <c r="C7387" s="23">
        <v>1226859.0</v>
      </c>
      <c r="D7387" s="26">
        <f t="shared" si="1"/>
        <v>48872.87267</v>
      </c>
      <c r="E7387" s="37"/>
    </row>
    <row r="7388">
      <c r="A7388" s="21">
        <f t="shared" si="2"/>
        <v>175</v>
      </c>
      <c r="B7388" s="21" t="s">
        <v>583</v>
      </c>
      <c r="C7388" s="23">
        <v>2305694.0</v>
      </c>
      <c r="D7388" s="26">
        <f t="shared" si="1"/>
        <v>91849.09536</v>
      </c>
      <c r="E7388" s="37"/>
    </row>
    <row r="7389">
      <c r="A7389" s="21">
        <f t="shared" si="2"/>
        <v>175</v>
      </c>
      <c r="B7389" s="21" t="s">
        <v>135</v>
      </c>
      <c r="C7389" s="23">
        <v>555595.0</v>
      </c>
      <c r="D7389" s="26">
        <f t="shared" si="1"/>
        <v>22132.55451</v>
      </c>
      <c r="E7389" s="37"/>
    </row>
    <row r="7390">
      <c r="A7390" s="21">
        <f t="shared" si="2"/>
        <v>176</v>
      </c>
      <c r="B7390" s="21" t="s">
        <v>15</v>
      </c>
      <c r="C7390" s="23">
        <v>70428.0</v>
      </c>
      <c r="D7390" s="26">
        <f t="shared" si="1"/>
        <v>2858.096077</v>
      </c>
      <c r="E7390" s="37"/>
    </row>
    <row r="7391">
      <c r="A7391" s="21">
        <f t="shared" si="2"/>
        <v>176</v>
      </c>
      <c r="B7391" s="21" t="s">
        <v>227</v>
      </c>
      <c r="C7391" s="23">
        <v>1331446.0</v>
      </c>
      <c r="D7391" s="26">
        <f t="shared" si="1"/>
        <v>54032.49545</v>
      </c>
      <c r="E7391" s="37"/>
    </row>
    <row r="7392">
      <c r="A7392" s="21">
        <f t="shared" si="2"/>
        <v>176</v>
      </c>
      <c r="B7392" s="21" t="s">
        <v>583</v>
      </c>
      <c r="C7392" s="23">
        <v>2384930.0</v>
      </c>
      <c r="D7392" s="26">
        <f t="shared" si="1"/>
        <v>96784.78841</v>
      </c>
      <c r="E7392" s="37"/>
    </row>
    <row r="7393">
      <c r="A7393" s="21">
        <f t="shared" si="2"/>
        <v>176</v>
      </c>
      <c r="B7393" s="21" t="s">
        <v>135</v>
      </c>
      <c r="C7393" s="23">
        <v>407500.0</v>
      </c>
      <c r="D7393" s="26">
        <f t="shared" si="1"/>
        <v>16537.08967</v>
      </c>
      <c r="E7393" s="37"/>
    </row>
    <row r="7394">
      <c r="A7394" s="21">
        <f t="shared" si="2"/>
        <v>177</v>
      </c>
      <c r="B7394" s="21" t="s">
        <v>15</v>
      </c>
      <c r="C7394" s="23">
        <v>99675.0</v>
      </c>
      <c r="D7394" s="26">
        <f t="shared" si="1"/>
        <v>4120.208836</v>
      </c>
      <c r="E7394" s="37"/>
    </row>
    <row r="7395">
      <c r="A7395" s="21">
        <f t="shared" si="2"/>
        <v>177</v>
      </c>
      <c r="B7395" s="21" t="s">
        <v>227</v>
      </c>
      <c r="C7395" s="23">
        <v>1469254.0</v>
      </c>
      <c r="D7395" s="26">
        <f t="shared" si="1"/>
        <v>60733.71772</v>
      </c>
      <c r="E7395" s="37"/>
    </row>
    <row r="7396">
      <c r="A7396" s="21">
        <f t="shared" si="2"/>
        <v>177</v>
      </c>
      <c r="B7396" s="21" t="s">
        <v>583</v>
      </c>
      <c r="C7396" s="23">
        <v>2329008.0</v>
      </c>
      <c r="D7396" s="26">
        <f t="shared" si="1"/>
        <v>96272.88028</v>
      </c>
      <c r="E7396" s="37"/>
    </row>
    <row r="7397">
      <c r="A7397" s="21">
        <f t="shared" si="2"/>
        <v>177</v>
      </c>
      <c r="B7397" s="21" t="s">
        <v>135</v>
      </c>
      <c r="C7397" s="23">
        <v>296367.0</v>
      </c>
      <c r="D7397" s="26">
        <f t="shared" si="1"/>
        <v>12250.75427</v>
      </c>
      <c r="E7397" s="37"/>
    </row>
    <row r="7398">
      <c r="A7398" s="21">
        <f t="shared" si="2"/>
        <v>178</v>
      </c>
      <c r="B7398" s="21" t="s">
        <v>15</v>
      </c>
      <c r="C7398" s="23">
        <v>81792.0</v>
      </c>
      <c r="D7398" s="26">
        <f t="shared" si="1"/>
        <v>3443.400434</v>
      </c>
      <c r="E7398" s="37"/>
    </row>
    <row r="7399">
      <c r="A7399" s="21">
        <f t="shared" si="2"/>
        <v>178</v>
      </c>
      <c r="B7399" s="21" t="s">
        <v>227</v>
      </c>
      <c r="C7399" s="23">
        <v>1453404.0</v>
      </c>
      <c r="D7399" s="26">
        <f t="shared" si="1"/>
        <v>61187.54847</v>
      </c>
      <c r="E7399" s="37"/>
    </row>
    <row r="7400">
      <c r="A7400" s="21">
        <f t="shared" si="2"/>
        <v>178</v>
      </c>
      <c r="B7400" s="21" t="s">
        <v>583</v>
      </c>
      <c r="C7400" s="23">
        <v>2542973.0</v>
      </c>
      <c r="D7400" s="26">
        <f t="shared" si="1"/>
        <v>107057.8337</v>
      </c>
      <c r="E7400" s="37"/>
    </row>
    <row r="7401">
      <c r="A7401" s="21">
        <f t="shared" si="2"/>
        <v>178</v>
      </c>
      <c r="B7401" s="21" t="s">
        <v>135</v>
      </c>
      <c r="C7401" s="23">
        <v>116135.0</v>
      </c>
      <c r="D7401" s="26">
        <f t="shared" si="1"/>
        <v>4889.222778</v>
      </c>
      <c r="E7401" s="37"/>
    </row>
    <row r="7402">
      <c r="A7402" s="21">
        <f t="shared" si="2"/>
        <v>179</v>
      </c>
      <c r="B7402" s="21" t="s">
        <v>15</v>
      </c>
      <c r="C7402" s="23">
        <v>25796.0</v>
      </c>
      <c r="D7402" s="26">
        <f t="shared" si="1"/>
        <v>1105.895052</v>
      </c>
      <c r="E7402" s="37"/>
    </row>
    <row r="7403">
      <c r="A7403" s="21">
        <f t="shared" si="2"/>
        <v>179</v>
      </c>
      <c r="B7403" s="21" t="s">
        <v>227</v>
      </c>
      <c r="C7403" s="23">
        <v>1407625.0</v>
      </c>
      <c r="D7403" s="26">
        <f t="shared" si="1"/>
        <v>60346.00413</v>
      </c>
      <c r="E7403" s="37"/>
    </row>
    <row r="7404">
      <c r="A7404" s="21">
        <f t="shared" si="2"/>
        <v>179</v>
      </c>
      <c r="B7404" s="21" t="s">
        <v>583</v>
      </c>
      <c r="C7404" s="23">
        <v>2692662.0</v>
      </c>
      <c r="D7404" s="26">
        <f t="shared" si="1"/>
        <v>115436.5631</v>
      </c>
      <c r="E7404" s="37"/>
    </row>
    <row r="7405">
      <c r="A7405" s="21">
        <f t="shared" si="2"/>
        <v>179</v>
      </c>
      <c r="B7405" s="21" t="s">
        <v>135</v>
      </c>
      <c r="C7405" s="23">
        <v>68221.0</v>
      </c>
      <c r="D7405" s="26">
        <f t="shared" si="1"/>
        <v>2924.688569</v>
      </c>
      <c r="E7405" s="37"/>
    </row>
    <row r="7406">
      <c r="A7406" s="21">
        <f t="shared" si="2"/>
        <v>180</v>
      </c>
      <c r="B7406" s="21" t="s">
        <v>15</v>
      </c>
      <c r="C7406" s="23">
        <v>36545.0</v>
      </c>
      <c r="D7406" s="26">
        <f t="shared" si="1"/>
        <v>1595.197277</v>
      </c>
      <c r="E7406" s="37"/>
    </row>
    <row r="7407">
      <c r="A7407" s="21">
        <f t="shared" si="2"/>
        <v>180</v>
      </c>
      <c r="B7407" s="21" t="s">
        <v>227</v>
      </c>
      <c r="C7407" s="23">
        <v>1426044.0</v>
      </c>
      <c r="D7407" s="26">
        <f t="shared" si="1"/>
        <v>62247.13381</v>
      </c>
      <c r="E7407" s="37"/>
    </row>
    <row r="7408">
      <c r="A7408" s="21">
        <f t="shared" si="2"/>
        <v>180</v>
      </c>
      <c r="B7408" s="21" t="s">
        <v>583</v>
      </c>
      <c r="C7408" s="23">
        <v>2642436.0</v>
      </c>
      <c r="D7408" s="26">
        <f t="shared" si="1"/>
        <v>115342.9118</v>
      </c>
      <c r="E7408" s="37"/>
    </row>
    <row r="7409">
      <c r="A7409" s="21">
        <f t="shared" si="2"/>
        <v>180</v>
      </c>
      <c r="B7409" s="21" t="s">
        <v>135</v>
      </c>
      <c r="C7409" s="23">
        <v>89279.0</v>
      </c>
      <c r="D7409" s="26">
        <f t="shared" si="1"/>
        <v>3897.047959</v>
      </c>
      <c r="E7409" s="37"/>
    </row>
    <row r="7410">
      <c r="A7410" s="21">
        <f t="shared" si="2"/>
        <v>181</v>
      </c>
      <c r="B7410" s="21" t="s">
        <v>15</v>
      </c>
      <c r="C7410" s="23">
        <v>30131.0</v>
      </c>
      <c r="D7410" s="26">
        <f t="shared" si="1"/>
        <v>1338.948307</v>
      </c>
      <c r="E7410" s="37"/>
    </row>
    <row r="7411">
      <c r="A7411" s="21">
        <f t="shared" si="2"/>
        <v>181</v>
      </c>
      <c r="B7411" s="21" t="s">
        <v>227</v>
      </c>
      <c r="C7411" s="23">
        <v>1650349.0</v>
      </c>
      <c r="D7411" s="26">
        <f t="shared" si="1"/>
        <v>73337.49296</v>
      </c>
      <c r="E7411" s="37"/>
    </row>
    <row r="7412">
      <c r="A7412" s="21">
        <f t="shared" si="2"/>
        <v>181</v>
      </c>
      <c r="B7412" s="21" t="s">
        <v>583</v>
      </c>
      <c r="C7412" s="23">
        <v>2407721.0</v>
      </c>
      <c r="D7412" s="26">
        <f t="shared" si="1"/>
        <v>106993.2614</v>
      </c>
      <c r="E7412" s="37"/>
    </row>
    <row r="7413">
      <c r="A7413" s="21">
        <f t="shared" si="2"/>
        <v>181</v>
      </c>
      <c r="B7413" s="21" t="s">
        <v>135</v>
      </c>
      <c r="C7413" s="23">
        <v>106103.0</v>
      </c>
      <c r="D7413" s="26">
        <f t="shared" si="1"/>
        <v>4714.959088</v>
      </c>
      <c r="E7413" s="37"/>
    </row>
    <row r="7414">
      <c r="A7414" s="21">
        <f t="shared" si="2"/>
        <v>182</v>
      </c>
      <c r="B7414" s="21" t="s">
        <v>15</v>
      </c>
      <c r="C7414" s="23">
        <v>38729.0</v>
      </c>
      <c r="D7414" s="26">
        <f t="shared" si="1"/>
        <v>1751.814906</v>
      </c>
      <c r="E7414" s="37"/>
    </row>
    <row r="7415">
      <c r="A7415" s="21">
        <f t="shared" si="2"/>
        <v>182</v>
      </c>
      <c r="B7415" s="21" t="s">
        <v>227</v>
      </c>
      <c r="C7415" s="23">
        <v>1662986.0</v>
      </c>
      <c r="D7415" s="26">
        <f t="shared" si="1"/>
        <v>75221.24669</v>
      </c>
      <c r="E7415" s="37"/>
    </row>
    <row r="7416">
      <c r="A7416" s="21">
        <f t="shared" si="2"/>
        <v>182</v>
      </c>
      <c r="B7416" s="21" t="s">
        <v>583</v>
      </c>
      <c r="C7416" s="23">
        <v>2358563.0</v>
      </c>
      <c r="D7416" s="26">
        <f t="shared" si="1"/>
        <v>106684.0306</v>
      </c>
      <c r="E7416" s="37"/>
    </row>
    <row r="7417">
      <c r="A7417" s="21">
        <f t="shared" si="2"/>
        <v>182</v>
      </c>
      <c r="B7417" s="21" t="s">
        <v>135</v>
      </c>
      <c r="C7417" s="23">
        <v>134026.0</v>
      </c>
      <c r="D7417" s="26">
        <f t="shared" si="1"/>
        <v>6062.349779</v>
      </c>
      <c r="E7417" s="37"/>
    </row>
    <row r="7418">
      <c r="A7418" s="21">
        <f t="shared" si="2"/>
        <v>183</v>
      </c>
      <c r="B7418" s="21" t="s">
        <v>15</v>
      </c>
      <c r="C7418" s="23">
        <v>71463.0</v>
      </c>
      <c r="D7418" s="26">
        <f t="shared" si="1"/>
        <v>3289.815663</v>
      </c>
      <c r="E7418" s="37"/>
    </row>
    <row r="7419">
      <c r="A7419" s="21">
        <f t="shared" si="2"/>
        <v>183</v>
      </c>
      <c r="B7419" s="21" t="s">
        <v>227</v>
      </c>
      <c r="C7419" s="23">
        <v>1705476.0</v>
      </c>
      <c r="D7419" s="26">
        <f t="shared" si="1"/>
        <v>78511.98044</v>
      </c>
      <c r="E7419" s="37"/>
    </row>
    <row r="7420">
      <c r="A7420" s="21">
        <f t="shared" si="2"/>
        <v>183</v>
      </c>
      <c r="B7420" s="21" t="s">
        <v>583</v>
      </c>
      <c r="C7420" s="23">
        <v>2234164.0</v>
      </c>
      <c r="D7420" s="26">
        <f t="shared" si="1"/>
        <v>102850.2543</v>
      </c>
      <c r="E7420" s="37"/>
    </row>
    <row r="7421">
      <c r="A7421" s="21">
        <f t="shared" si="2"/>
        <v>183</v>
      </c>
      <c r="B7421" s="21" t="s">
        <v>135</v>
      </c>
      <c r="C7421" s="23">
        <v>183201.0</v>
      </c>
      <c r="D7421" s="26">
        <f t="shared" si="1"/>
        <v>8433.700227</v>
      </c>
      <c r="E7421" s="37"/>
    </row>
    <row r="7422">
      <c r="A7422" s="21">
        <f t="shared" si="2"/>
        <v>184</v>
      </c>
      <c r="B7422" s="21" t="s">
        <v>15</v>
      </c>
      <c r="C7422" s="23">
        <v>67190.0</v>
      </c>
      <c r="D7422" s="26">
        <f t="shared" si="1"/>
        <v>3147.523163</v>
      </c>
      <c r="E7422" s="37"/>
    </row>
    <row r="7423">
      <c r="A7423" s="21">
        <f t="shared" si="2"/>
        <v>184</v>
      </c>
      <c r="B7423" s="21" t="s">
        <v>227</v>
      </c>
      <c r="C7423" s="23">
        <v>2067326.0</v>
      </c>
      <c r="D7423" s="26">
        <f t="shared" si="1"/>
        <v>96844.12071</v>
      </c>
      <c r="E7423" s="37"/>
    </row>
    <row r="7424">
      <c r="A7424" s="21">
        <f t="shared" si="2"/>
        <v>184</v>
      </c>
      <c r="B7424" s="21" t="s">
        <v>583</v>
      </c>
      <c r="C7424" s="23">
        <v>1761922.0</v>
      </c>
      <c r="D7424" s="26">
        <f t="shared" si="1"/>
        <v>82537.43573</v>
      </c>
      <c r="E7424" s="37"/>
    </row>
    <row r="7425">
      <c r="A7425" s="21">
        <f t="shared" si="2"/>
        <v>184</v>
      </c>
      <c r="B7425" s="21" t="s">
        <v>135</v>
      </c>
      <c r="C7425" s="23">
        <v>297866.0</v>
      </c>
      <c r="D7425" s="26">
        <f t="shared" si="1"/>
        <v>13953.56652</v>
      </c>
      <c r="E7425" s="37"/>
    </row>
    <row r="7426">
      <c r="A7426" s="21">
        <f t="shared" si="2"/>
        <v>185</v>
      </c>
      <c r="B7426" s="21" t="s">
        <v>15</v>
      </c>
      <c r="C7426" s="23">
        <v>11983.0</v>
      </c>
      <c r="D7426" s="26">
        <f t="shared" si="1"/>
        <v>571.1343397</v>
      </c>
      <c r="E7426" s="37"/>
    </row>
    <row r="7427">
      <c r="A7427" s="21">
        <f t="shared" si="2"/>
        <v>185</v>
      </c>
      <c r="B7427" s="21" t="s">
        <v>227</v>
      </c>
      <c r="C7427" s="23">
        <v>2282656.0</v>
      </c>
      <c r="D7427" s="26">
        <f t="shared" si="1"/>
        <v>108796.0634</v>
      </c>
      <c r="E7427" s="37"/>
    </row>
    <row r="7428">
      <c r="A7428" s="21">
        <f t="shared" si="2"/>
        <v>185</v>
      </c>
      <c r="B7428" s="21" t="s">
        <v>583</v>
      </c>
      <c r="C7428" s="23">
        <v>1549301.0</v>
      </c>
      <c r="D7428" s="26">
        <f t="shared" si="1"/>
        <v>73842.86102</v>
      </c>
      <c r="E7428" s="37"/>
    </row>
    <row r="7429">
      <c r="A7429" s="21">
        <f t="shared" si="2"/>
        <v>185</v>
      </c>
      <c r="B7429" s="21" t="s">
        <v>135</v>
      </c>
      <c r="C7429" s="23">
        <v>350364.0</v>
      </c>
      <c r="D7429" s="26">
        <f t="shared" si="1"/>
        <v>16699.06633</v>
      </c>
      <c r="E7429" s="37"/>
    </row>
    <row r="7430">
      <c r="A7430" s="21">
        <f t="shared" si="2"/>
        <v>186</v>
      </c>
      <c r="B7430" s="21" t="s">
        <v>15</v>
      </c>
      <c r="C7430" s="23">
        <v>19380.0</v>
      </c>
      <c r="D7430" s="26">
        <f t="shared" si="1"/>
        <v>939.6545088</v>
      </c>
      <c r="E7430" s="37"/>
    </row>
    <row r="7431">
      <c r="A7431" s="21">
        <f t="shared" si="2"/>
        <v>186</v>
      </c>
      <c r="B7431" s="21" t="s">
        <v>227</v>
      </c>
      <c r="C7431" s="23">
        <v>2310289.0</v>
      </c>
      <c r="D7431" s="26">
        <f t="shared" si="1"/>
        <v>112016.1752</v>
      </c>
      <c r="E7431" s="37"/>
    </row>
    <row r="7432">
      <c r="A7432" s="21">
        <f t="shared" si="2"/>
        <v>186</v>
      </c>
      <c r="B7432" s="21" t="s">
        <v>583</v>
      </c>
      <c r="C7432" s="23">
        <v>1514395.0</v>
      </c>
      <c r="D7432" s="26">
        <f t="shared" si="1"/>
        <v>73426.63002</v>
      </c>
      <c r="E7432" s="37"/>
    </row>
    <row r="7433">
      <c r="A7433" s="21">
        <f t="shared" si="2"/>
        <v>186</v>
      </c>
      <c r="B7433" s="21" t="s">
        <v>135</v>
      </c>
      <c r="C7433" s="23">
        <v>350240.0</v>
      </c>
      <c r="D7433" s="26">
        <f t="shared" si="1"/>
        <v>16981.66126</v>
      </c>
      <c r="E7433" s="37"/>
    </row>
    <row r="7434">
      <c r="A7434" s="21">
        <f t="shared" si="2"/>
        <v>187</v>
      </c>
      <c r="B7434" s="21" t="s">
        <v>15</v>
      </c>
      <c r="C7434" s="23">
        <v>71179.0</v>
      </c>
      <c r="D7434" s="26">
        <f t="shared" si="1"/>
        <v>3510.267085</v>
      </c>
      <c r="E7434" s="37"/>
    </row>
    <row r="7435">
      <c r="A7435" s="21">
        <f t="shared" si="2"/>
        <v>187</v>
      </c>
      <c r="B7435" s="21" t="s">
        <v>227</v>
      </c>
      <c r="C7435" s="23">
        <v>2401967.0</v>
      </c>
      <c r="D7435" s="26">
        <f t="shared" si="1"/>
        <v>118455.5234</v>
      </c>
      <c r="E7435" s="37"/>
    </row>
    <row r="7436">
      <c r="A7436" s="21">
        <f t="shared" si="2"/>
        <v>187</v>
      </c>
      <c r="B7436" s="21" t="s">
        <v>583</v>
      </c>
      <c r="C7436" s="23">
        <v>1417602.0</v>
      </c>
      <c r="D7436" s="26">
        <f t="shared" si="1"/>
        <v>69910.53035</v>
      </c>
      <c r="E7436" s="37"/>
    </row>
    <row r="7437">
      <c r="A7437" s="21">
        <f t="shared" si="2"/>
        <v>187</v>
      </c>
      <c r="B7437" s="21" t="s">
        <v>135</v>
      </c>
      <c r="C7437" s="23">
        <v>303556.0</v>
      </c>
      <c r="D7437" s="26">
        <f t="shared" si="1"/>
        <v>14970.18271</v>
      </c>
      <c r="E7437" s="37"/>
    </row>
    <row r="7438">
      <c r="A7438" s="21">
        <f t="shared" si="2"/>
        <v>188</v>
      </c>
      <c r="B7438" s="21" t="s">
        <v>15</v>
      </c>
      <c r="C7438" s="23">
        <v>282406.0</v>
      </c>
      <c r="D7438" s="26">
        <f t="shared" si="1"/>
        <v>14163.38347</v>
      </c>
      <c r="E7438" s="37"/>
    </row>
    <row r="7439">
      <c r="A7439" s="21">
        <f t="shared" si="2"/>
        <v>188</v>
      </c>
      <c r="B7439" s="21" t="s">
        <v>639</v>
      </c>
      <c r="C7439" s="23">
        <v>35368.0</v>
      </c>
      <c r="D7439" s="26">
        <f t="shared" si="1"/>
        <v>1773.795693</v>
      </c>
      <c r="E7439" s="37"/>
    </row>
    <row r="7440">
      <c r="A7440" s="21">
        <f t="shared" si="2"/>
        <v>188</v>
      </c>
      <c r="B7440" s="21" t="s">
        <v>227</v>
      </c>
      <c r="C7440" s="23">
        <v>2545076.0</v>
      </c>
      <c r="D7440" s="26">
        <f t="shared" si="1"/>
        <v>127642.0733</v>
      </c>
      <c r="E7440" s="37"/>
    </row>
    <row r="7441">
      <c r="A7441" s="21">
        <f t="shared" si="2"/>
        <v>188</v>
      </c>
      <c r="B7441" s="21" t="s">
        <v>583</v>
      </c>
      <c r="C7441" s="23">
        <v>1205104.0</v>
      </c>
      <c r="D7441" s="26">
        <f t="shared" si="1"/>
        <v>60439.049</v>
      </c>
      <c r="E7441" s="37"/>
    </row>
    <row r="7442">
      <c r="A7442" s="21">
        <f t="shared" si="2"/>
        <v>188</v>
      </c>
      <c r="B7442" s="21" t="s">
        <v>135</v>
      </c>
      <c r="C7442" s="23">
        <v>126350.0</v>
      </c>
      <c r="D7442" s="26">
        <f t="shared" si="1"/>
        <v>6336.775781</v>
      </c>
      <c r="E7442" s="37"/>
    </row>
    <row r="7443">
      <c r="A7443" s="21">
        <f t="shared" si="2"/>
        <v>189</v>
      </c>
      <c r="B7443" s="21" t="s">
        <v>15</v>
      </c>
      <c r="C7443" s="23">
        <v>437230.0</v>
      </c>
      <c r="D7443" s="26">
        <f t="shared" si="1"/>
        <v>22296.54887</v>
      </c>
      <c r="E7443" s="37"/>
    </row>
    <row r="7444">
      <c r="A7444" s="21">
        <f t="shared" si="2"/>
        <v>189</v>
      </c>
      <c r="B7444" s="21" t="s">
        <v>639</v>
      </c>
      <c r="C7444" s="23">
        <v>101562.0</v>
      </c>
      <c r="D7444" s="26">
        <f t="shared" si="1"/>
        <v>5179.155355</v>
      </c>
      <c r="E7444" s="37"/>
    </row>
    <row r="7445">
      <c r="A7445" s="21">
        <f t="shared" si="2"/>
        <v>189</v>
      </c>
      <c r="B7445" s="21" t="s">
        <v>227</v>
      </c>
      <c r="C7445" s="23">
        <v>3165593.0</v>
      </c>
      <c r="D7445" s="26">
        <f t="shared" si="1"/>
        <v>161429.4513</v>
      </c>
      <c r="E7445" s="37"/>
    </row>
    <row r="7446">
      <c r="A7446" s="21">
        <f t="shared" si="2"/>
        <v>189</v>
      </c>
      <c r="B7446" s="21" t="s">
        <v>583</v>
      </c>
      <c r="C7446" s="23">
        <v>483489.0</v>
      </c>
      <c r="D7446" s="26">
        <f t="shared" si="1"/>
        <v>24655.5271</v>
      </c>
      <c r="E7446" s="37"/>
    </row>
    <row r="7447">
      <c r="A7447" s="21">
        <f t="shared" si="2"/>
        <v>189</v>
      </c>
      <c r="B7447" s="21" t="s">
        <v>135</v>
      </c>
      <c r="C7447" s="23">
        <v>6430.0</v>
      </c>
      <c r="D7447" s="26">
        <f t="shared" si="1"/>
        <v>327.8979238</v>
      </c>
      <c r="E7447" s="37"/>
    </row>
    <row r="7448">
      <c r="A7448" s="21">
        <f t="shared" si="2"/>
        <v>190</v>
      </c>
      <c r="B7448" s="21" t="s">
        <v>15</v>
      </c>
      <c r="C7448" s="23">
        <v>495911.0</v>
      </c>
      <c r="D7448" s="26">
        <f t="shared" si="1"/>
        <v>25709.55929</v>
      </c>
      <c r="E7448" s="37"/>
    </row>
    <row r="7449">
      <c r="A7449" s="21">
        <f t="shared" si="2"/>
        <v>190</v>
      </c>
      <c r="B7449" s="21" t="s">
        <v>639</v>
      </c>
      <c r="C7449" s="23">
        <v>170411.0</v>
      </c>
      <c r="D7449" s="26">
        <f t="shared" si="1"/>
        <v>8834.633046</v>
      </c>
      <c r="E7449" s="37"/>
    </row>
    <row r="7450">
      <c r="A7450" s="21">
        <f t="shared" si="2"/>
        <v>190</v>
      </c>
      <c r="B7450" s="21" t="s">
        <v>227</v>
      </c>
      <c r="C7450" s="23">
        <v>3414756.0</v>
      </c>
      <c r="D7450" s="26">
        <f t="shared" si="1"/>
        <v>177031.5074</v>
      </c>
      <c r="E7450" s="37"/>
    </row>
    <row r="7451">
      <c r="A7451" s="21">
        <f t="shared" si="2"/>
        <v>190</v>
      </c>
      <c r="B7451" s="21" t="s">
        <v>583</v>
      </c>
      <c r="C7451" s="23">
        <v>113226.0</v>
      </c>
      <c r="D7451" s="26">
        <f t="shared" si="1"/>
        <v>5869.985865</v>
      </c>
      <c r="E7451" s="37"/>
    </row>
    <row r="7452">
      <c r="A7452" s="21">
        <f t="shared" si="2"/>
        <v>191</v>
      </c>
      <c r="B7452" s="21" t="s">
        <v>15</v>
      </c>
      <c r="C7452" s="23">
        <v>510896.0</v>
      </c>
      <c r="D7452" s="26">
        <f t="shared" si="1"/>
        <v>26922.4135</v>
      </c>
      <c r="E7452" s="37"/>
    </row>
    <row r="7453">
      <c r="A7453" s="21">
        <f t="shared" si="2"/>
        <v>191</v>
      </c>
      <c r="B7453" s="21" t="s">
        <v>639</v>
      </c>
      <c r="C7453" s="23">
        <v>300391.0</v>
      </c>
      <c r="D7453" s="26">
        <f t="shared" si="1"/>
        <v>15829.54401</v>
      </c>
      <c r="E7453" s="37"/>
    </row>
    <row r="7454">
      <c r="A7454" s="21">
        <f t="shared" si="2"/>
        <v>191</v>
      </c>
      <c r="B7454" s="21" t="s">
        <v>227</v>
      </c>
      <c r="C7454" s="23">
        <v>3383017.0</v>
      </c>
      <c r="D7454" s="26">
        <f t="shared" si="1"/>
        <v>178273.039</v>
      </c>
      <c r="E7454" s="37"/>
    </row>
    <row r="7455">
      <c r="A7455" s="21">
        <f t="shared" si="2"/>
        <v>192</v>
      </c>
      <c r="B7455" s="21" t="s">
        <v>15</v>
      </c>
      <c r="C7455" s="23">
        <v>645510.0</v>
      </c>
      <c r="D7455" s="26">
        <f t="shared" si="1"/>
        <v>34570.14941</v>
      </c>
      <c r="E7455" s="37"/>
    </row>
    <row r="7456">
      <c r="A7456" s="21">
        <f t="shared" si="2"/>
        <v>192</v>
      </c>
      <c r="B7456" s="21" t="s">
        <v>639</v>
      </c>
      <c r="C7456" s="23">
        <v>357171.0</v>
      </c>
      <c r="D7456" s="26">
        <f t="shared" si="1"/>
        <v>19128.21619</v>
      </c>
      <c r="E7456" s="37"/>
    </row>
    <row r="7457">
      <c r="A7457" s="21">
        <f t="shared" si="2"/>
        <v>192</v>
      </c>
      <c r="B7457" s="21" t="s">
        <v>227</v>
      </c>
      <c r="C7457" s="23">
        <v>3191623.0</v>
      </c>
      <c r="D7457" s="26">
        <f t="shared" si="1"/>
        <v>170926.6843</v>
      </c>
      <c r="E7457" s="37"/>
    </row>
    <row r="7458">
      <c r="A7458" s="21">
        <f t="shared" si="2"/>
        <v>193</v>
      </c>
      <c r="B7458" s="21" t="s">
        <v>15</v>
      </c>
      <c r="C7458" s="23">
        <v>796091.0</v>
      </c>
      <c r="D7458" s="26">
        <f t="shared" si="1"/>
        <v>43321.42919</v>
      </c>
      <c r="E7458" s="37"/>
    </row>
    <row r="7459">
      <c r="A7459" s="21">
        <f t="shared" si="2"/>
        <v>193</v>
      </c>
      <c r="B7459" s="21" t="s">
        <v>639</v>
      </c>
      <c r="C7459" s="23">
        <v>362317.0</v>
      </c>
      <c r="D7459" s="26">
        <f t="shared" si="1"/>
        <v>19716.45234</v>
      </c>
      <c r="E7459" s="37"/>
    </row>
    <row r="7460">
      <c r="A7460" s="21">
        <f t="shared" si="2"/>
        <v>193</v>
      </c>
      <c r="B7460" s="21" t="s">
        <v>227</v>
      </c>
      <c r="C7460" s="23">
        <v>3035896.0</v>
      </c>
      <c r="D7460" s="26">
        <f t="shared" si="1"/>
        <v>165206.4319</v>
      </c>
      <c r="E7460" s="37"/>
    </row>
    <row r="7461">
      <c r="A7461" s="21">
        <f t="shared" si="2"/>
        <v>194</v>
      </c>
      <c r="B7461" s="21" t="s">
        <v>15</v>
      </c>
      <c r="C7461" s="23">
        <v>1070012.0</v>
      </c>
      <c r="D7461" s="26">
        <f t="shared" si="1"/>
        <v>59155.38114</v>
      </c>
      <c r="E7461" s="37"/>
    </row>
    <row r="7462">
      <c r="A7462" s="21">
        <f t="shared" si="2"/>
        <v>194</v>
      </c>
      <c r="B7462" s="21" t="s">
        <v>639</v>
      </c>
      <c r="C7462" s="23">
        <v>241512.0</v>
      </c>
      <c r="D7462" s="26">
        <f t="shared" si="1"/>
        <v>13351.93849</v>
      </c>
      <c r="E7462" s="37"/>
    </row>
    <row r="7463">
      <c r="A7463" s="21">
        <f t="shared" si="2"/>
        <v>194</v>
      </c>
      <c r="B7463" s="21" t="s">
        <v>227</v>
      </c>
      <c r="C7463" s="23">
        <v>2882780.0</v>
      </c>
      <c r="D7463" s="26">
        <f t="shared" si="1"/>
        <v>159373.8665</v>
      </c>
      <c r="E7463" s="37"/>
    </row>
    <row r="7464">
      <c r="A7464" s="21">
        <f t="shared" si="2"/>
        <v>195</v>
      </c>
      <c r="B7464" s="21" t="s">
        <v>15</v>
      </c>
      <c r="C7464" s="23">
        <v>1302947.0</v>
      </c>
      <c r="D7464" s="26">
        <f t="shared" si="1"/>
        <v>73167.87619</v>
      </c>
      <c r="E7464" s="37"/>
    </row>
    <row r="7465">
      <c r="A7465" s="21">
        <f t="shared" si="2"/>
        <v>195</v>
      </c>
      <c r="B7465" s="21" t="s">
        <v>639</v>
      </c>
      <c r="C7465" s="23">
        <v>221354.0</v>
      </c>
      <c r="D7465" s="26">
        <f t="shared" si="1"/>
        <v>12430.28463</v>
      </c>
      <c r="E7465" s="37"/>
    </row>
    <row r="7466">
      <c r="A7466" s="21">
        <f t="shared" si="2"/>
        <v>195</v>
      </c>
      <c r="B7466" s="21" t="s">
        <v>227</v>
      </c>
      <c r="C7466" s="23">
        <v>2670003.0</v>
      </c>
      <c r="D7466" s="26">
        <f t="shared" si="1"/>
        <v>149935.8369</v>
      </c>
      <c r="E7466" s="37"/>
    </row>
    <row r="7467">
      <c r="A7467" s="21">
        <f t="shared" si="2"/>
        <v>196</v>
      </c>
      <c r="B7467" s="21" t="s">
        <v>15</v>
      </c>
      <c r="C7467" s="23">
        <v>1327986.0</v>
      </c>
      <c r="D7467" s="26">
        <f t="shared" si="1"/>
        <v>75734.99463</v>
      </c>
      <c r="E7467" s="37"/>
    </row>
    <row r="7468">
      <c r="A7468" s="21">
        <f t="shared" si="2"/>
        <v>196</v>
      </c>
      <c r="B7468" s="21" t="s">
        <v>812</v>
      </c>
      <c r="C7468" s="23">
        <v>21245.0</v>
      </c>
      <c r="D7468" s="26">
        <f t="shared" si="1"/>
        <v>1211.601599</v>
      </c>
      <c r="E7468" s="37"/>
    </row>
    <row r="7469">
      <c r="A7469" s="21">
        <f t="shared" si="2"/>
        <v>196</v>
      </c>
      <c r="B7469" s="21" t="s">
        <v>639</v>
      </c>
      <c r="C7469" s="23">
        <v>285012.0</v>
      </c>
      <c r="D7469" s="26">
        <f t="shared" si="1"/>
        <v>16254.22428</v>
      </c>
      <c r="E7469" s="37"/>
    </row>
    <row r="7470">
      <c r="A7470" s="21">
        <f t="shared" si="2"/>
        <v>196</v>
      </c>
      <c r="B7470" s="21" t="s">
        <v>227</v>
      </c>
      <c r="C7470" s="23">
        <v>2560061.0</v>
      </c>
      <c r="D7470" s="26">
        <f t="shared" si="1"/>
        <v>146000.1883</v>
      </c>
      <c r="E7470" s="37"/>
    </row>
    <row r="7471">
      <c r="A7471" s="21">
        <f t="shared" si="2"/>
        <v>197</v>
      </c>
      <c r="B7471" s="21" t="s">
        <v>15</v>
      </c>
      <c r="C7471" s="23">
        <v>1212468.0</v>
      </c>
      <c r="D7471" s="26">
        <f t="shared" si="1"/>
        <v>70210.62991</v>
      </c>
      <c r="E7471" s="37"/>
    </row>
    <row r="7472">
      <c r="A7472" s="21">
        <f t="shared" si="2"/>
        <v>197</v>
      </c>
      <c r="B7472" s="21" t="s">
        <v>812</v>
      </c>
      <c r="C7472" s="23">
        <v>182439.0</v>
      </c>
      <c r="D7472" s="26">
        <f t="shared" si="1"/>
        <v>10564.5321</v>
      </c>
      <c r="E7472" s="37"/>
    </row>
    <row r="7473">
      <c r="A7473" s="21">
        <f t="shared" si="2"/>
        <v>197</v>
      </c>
      <c r="B7473" s="21" t="s">
        <v>639</v>
      </c>
      <c r="C7473" s="23">
        <v>133589.0</v>
      </c>
      <c r="D7473" s="26">
        <f t="shared" si="1"/>
        <v>7735.765265</v>
      </c>
      <c r="E7473" s="37"/>
    </row>
    <row r="7474">
      <c r="A7474" s="21">
        <f t="shared" si="2"/>
        <v>197</v>
      </c>
      <c r="B7474" s="21" t="s">
        <v>227</v>
      </c>
      <c r="C7474" s="23">
        <v>2665808.0</v>
      </c>
      <c r="D7474" s="26">
        <f t="shared" si="1"/>
        <v>154369.4835</v>
      </c>
      <c r="E7474" s="37"/>
    </row>
    <row r="7475">
      <c r="A7475" s="21">
        <f t="shared" si="2"/>
        <v>198</v>
      </c>
      <c r="B7475" s="21" t="s">
        <v>15</v>
      </c>
      <c r="C7475" s="23">
        <v>1089592.0</v>
      </c>
      <c r="D7475" s="26">
        <f t="shared" si="1"/>
        <v>64053.78689</v>
      </c>
      <c r="E7475" s="37"/>
    </row>
    <row r="7476">
      <c r="A7476" s="21">
        <f t="shared" si="2"/>
        <v>198</v>
      </c>
      <c r="B7476" s="21" t="s">
        <v>812</v>
      </c>
      <c r="C7476" s="23">
        <v>246662.0</v>
      </c>
      <c r="D7476" s="26">
        <f t="shared" si="1"/>
        <v>14500.50586</v>
      </c>
      <c r="E7476" s="37"/>
    </row>
    <row r="7477">
      <c r="A7477" s="21">
        <f t="shared" si="2"/>
        <v>198</v>
      </c>
      <c r="B7477" s="21" t="s">
        <v>639</v>
      </c>
      <c r="C7477" s="23">
        <v>310.0</v>
      </c>
      <c r="D7477" s="26">
        <f t="shared" si="1"/>
        <v>18.2239535</v>
      </c>
      <c r="E7477" s="37"/>
    </row>
    <row r="7478">
      <c r="A7478" s="21">
        <f t="shared" si="2"/>
        <v>198</v>
      </c>
      <c r="B7478" s="21" t="s">
        <v>227</v>
      </c>
      <c r="C7478" s="23">
        <v>2857740.0</v>
      </c>
      <c r="D7478" s="26">
        <f t="shared" si="1"/>
        <v>167997.8092</v>
      </c>
      <c r="E7478" s="37"/>
    </row>
    <row r="7479">
      <c r="A7479" s="21">
        <f t="shared" si="2"/>
        <v>199</v>
      </c>
      <c r="B7479" s="21" t="s">
        <v>15</v>
      </c>
      <c r="C7479" s="23">
        <v>1035164.0</v>
      </c>
      <c r="D7479" s="26">
        <f t="shared" si="1"/>
        <v>61766.92497</v>
      </c>
      <c r="E7479" s="37"/>
    </row>
    <row r="7480">
      <c r="A7480" s="21">
        <f t="shared" si="2"/>
        <v>199</v>
      </c>
      <c r="B7480" s="21" t="s">
        <v>812</v>
      </c>
      <c r="C7480" s="23">
        <v>277890.0</v>
      </c>
      <c r="D7480" s="26">
        <f t="shared" si="1"/>
        <v>16581.34439</v>
      </c>
      <c r="E7480" s="37"/>
    </row>
    <row r="7481">
      <c r="A7481" s="21">
        <f t="shared" si="2"/>
        <v>199</v>
      </c>
      <c r="B7481" s="21" t="s">
        <v>227</v>
      </c>
      <c r="C7481" s="23">
        <v>2881250.0</v>
      </c>
      <c r="D7481" s="26">
        <f t="shared" si="1"/>
        <v>171920.5387</v>
      </c>
      <c r="E7481" s="37"/>
    </row>
    <row r="7482">
      <c r="A7482" s="21">
        <f t="shared" si="2"/>
        <v>200</v>
      </c>
      <c r="B7482" s="21" t="s">
        <v>15</v>
      </c>
      <c r="C7482" s="23">
        <v>1082040.0</v>
      </c>
      <c r="D7482" s="26">
        <f t="shared" si="1"/>
        <v>65519.77561</v>
      </c>
      <c r="E7482" s="37"/>
    </row>
    <row r="7483">
      <c r="A7483" s="21">
        <f t="shared" si="2"/>
        <v>200</v>
      </c>
      <c r="B7483" s="21" t="s">
        <v>456</v>
      </c>
      <c r="C7483" s="23">
        <v>5377.0</v>
      </c>
      <c r="D7483" s="26">
        <f t="shared" si="1"/>
        <v>325.5885489</v>
      </c>
      <c r="E7483" s="37"/>
    </row>
    <row r="7484">
      <c r="A7484" s="21">
        <f t="shared" si="2"/>
        <v>200</v>
      </c>
      <c r="B7484" s="21" t="s">
        <v>812</v>
      </c>
      <c r="C7484" s="23">
        <v>267168.0</v>
      </c>
      <c r="D7484" s="26">
        <f t="shared" si="1"/>
        <v>16177.57884</v>
      </c>
      <c r="E7484" s="37"/>
    </row>
    <row r="7485">
      <c r="A7485" s="21">
        <f t="shared" si="2"/>
        <v>200</v>
      </c>
      <c r="B7485" s="21" t="s">
        <v>227</v>
      </c>
      <c r="C7485" s="23">
        <v>2839719.0</v>
      </c>
      <c r="D7485" s="26">
        <f t="shared" si="1"/>
        <v>171950.8998</v>
      </c>
      <c r="E7485" s="37"/>
    </row>
    <row r="7486">
      <c r="A7486" s="21">
        <f t="shared" si="2"/>
        <v>201</v>
      </c>
      <c r="B7486" s="21" t="s">
        <v>15</v>
      </c>
      <c r="C7486" s="23">
        <v>1146312.0</v>
      </c>
      <c r="D7486" s="26">
        <f t="shared" si="1"/>
        <v>70425.39465</v>
      </c>
      <c r="E7486" s="37"/>
    </row>
    <row r="7487">
      <c r="A7487" s="21">
        <f t="shared" si="2"/>
        <v>201</v>
      </c>
      <c r="B7487" s="21" t="s">
        <v>456</v>
      </c>
      <c r="C7487" s="23">
        <v>35043.0</v>
      </c>
      <c r="D7487" s="26">
        <f t="shared" si="1"/>
        <v>2152.919192</v>
      </c>
      <c r="E7487" s="37"/>
    </row>
    <row r="7488">
      <c r="A7488" s="21">
        <f t="shared" si="2"/>
        <v>201</v>
      </c>
      <c r="B7488" s="21" t="s">
        <v>812</v>
      </c>
      <c r="C7488" s="23">
        <v>266104.0</v>
      </c>
      <c r="D7488" s="26">
        <f t="shared" si="1"/>
        <v>16348.49781</v>
      </c>
      <c r="E7488" s="37"/>
    </row>
    <row r="7489">
      <c r="A7489" s="21">
        <f t="shared" si="2"/>
        <v>201</v>
      </c>
      <c r="B7489" s="21" t="s">
        <v>227</v>
      </c>
      <c r="C7489" s="23">
        <v>2746845.0</v>
      </c>
      <c r="D7489" s="26">
        <f t="shared" si="1"/>
        <v>168756.5368</v>
      </c>
      <c r="E7489" s="37"/>
    </row>
    <row r="7490">
      <c r="A7490" s="21">
        <f t="shared" si="2"/>
        <v>202</v>
      </c>
      <c r="B7490" s="21" t="s">
        <v>15</v>
      </c>
      <c r="C7490" s="23">
        <v>1040467.0</v>
      </c>
      <c r="D7490" s="26">
        <f t="shared" si="1"/>
        <v>64843.42933</v>
      </c>
      <c r="E7490" s="37"/>
    </row>
    <row r="7491">
      <c r="A7491" s="21">
        <f t="shared" si="2"/>
        <v>202</v>
      </c>
      <c r="B7491" s="21" t="s">
        <v>456</v>
      </c>
      <c r="C7491" s="23">
        <v>238345.0</v>
      </c>
      <c r="D7491" s="26">
        <f t="shared" si="1"/>
        <v>14854.00994</v>
      </c>
      <c r="E7491" s="37"/>
    </row>
    <row r="7492">
      <c r="A7492" s="21">
        <f t="shared" si="2"/>
        <v>202</v>
      </c>
      <c r="B7492" s="21" t="s">
        <v>812</v>
      </c>
      <c r="C7492" s="23">
        <v>239320.0</v>
      </c>
      <c r="D7492" s="26">
        <f t="shared" si="1"/>
        <v>14914.77337</v>
      </c>
      <c r="E7492" s="37"/>
    </row>
    <row r="7493">
      <c r="A7493" s="21">
        <f t="shared" si="2"/>
        <v>202</v>
      </c>
      <c r="B7493" s="21" t="s">
        <v>227</v>
      </c>
      <c r="C7493" s="23">
        <v>2676172.0</v>
      </c>
      <c r="D7493" s="26">
        <f t="shared" si="1"/>
        <v>166782.9638</v>
      </c>
      <c r="E7493" s="37"/>
    </row>
    <row r="7494">
      <c r="A7494" s="21">
        <f t="shared" si="2"/>
        <v>203</v>
      </c>
      <c r="B7494" s="21" t="s">
        <v>15</v>
      </c>
      <c r="C7494" s="23">
        <v>1123044.0</v>
      </c>
      <c r="D7494" s="26">
        <f t="shared" si="1"/>
        <v>70983.63701</v>
      </c>
      <c r="E7494" s="37"/>
    </row>
    <row r="7495">
      <c r="A7495" s="21">
        <f t="shared" si="2"/>
        <v>203</v>
      </c>
      <c r="B7495" s="21" t="s">
        <v>456</v>
      </c>
      <c r="C7495" s="23">
        <v>253450.0</v>
      </c>
      <c r="D7495" s="26">
        <f t="shared" si="1"/>
        <v>16019.67759</v>
      </c>
      <c r="E7495" s="37"/>
    </row>
    <row r="7496">
      <c r="A7496" s="21">
        <f t="shared" si="2"/>
        <v>203</v>
      </c>
      <c r="B7496" s="21" t="s">
        <v>812</v>
      </c>
      <c r="C7496" s="23">
        <v>103415.0</v>
      </c>
      <c r="D7496" s="26">
        <f t="shared" si="1"/>
        <v>6536.496184</v>
      </c>
      <c r="E7496" s="37"/>
    </row>
    <row r="7497">
      <c r="A7497" s="21">
        <f t="shared" si="2"/>
        <v>203</v>
      </c>
      <c r="B7497" s="21" t="s">
        <v>227</v>
      </c>
      <c r="C7497" s="23">
        <v>2714395.0</v>
      </c>
      <c r="D7497" s="26">
        <f t="shared" si="1"/>
        <v>171567.3022</v>
      </c>
      <c r="E7497" s="37"/>
    </row>
    <row r="7498">
      <c r="A7498" s="21">
        <f t="shared" si="2"/>
        <v>204</v>
      </c>
      <c r="B7498" s="21" t="s">
        <v>15</v>
      </c>
      <c r="C7498" s="23">
        <v>1145269.0</v>
      </c>
      <c r="D7498" s="26">
        <f t="shared" si="1"/>
        <v>73401.36515</v>
      </c>
      <c r="E7498" s="37"/>
    </row>
    <row r="7499">
      <c r="A7499" s="21">
        <f t="shared" si="2"/>
        <v>204</v>
      </c>
      <c r="B7499" s="21" t="s">
        <v>456</v>
      </c>
      <c r="C7499" s="23">
        <v>236754.0</v>
      </c>
      <c r="D7499" s="26">
        <f t="shared" si="1"/>
        <v>15173.78608</v>
      </c>
      <c r="E7499" s="37"/>
    </row>
    <row r="7500">
      <c r="A7500" s="21">
        <f t="shared" si="2"/>
        <v>204</v>
      </c>
      <c r="B7500" s="21" t="s">
        <v>812</v>
      </c>
      <c r="C7500" s="23">
        <v>3696.0</v>
      </c>
      <c r="D7500" s="26">
        <f t="shared" si="1"/>
        <v>236.880109</v>
      </c>
      <c r="E7500" s="37"/>
    </row>
    <row r="7501">
      <c r="A7501" s="21">
        <f t="shared" si="2"/>
        <v>204</v>
      </c>
      <c r="B7501" s="21" t="s">
        <v>227</v>
      </c>
      <c r="C7501" s="23">
        <v>2808585.0</v>
      </c>
      <c r="D7501" s="26">
        <f t="shared" si="1"/>
        <v>180004.8488</v>
      </c>
      <c r="E7501" s="37"/>
    </row>
    <row r="7502">
      <c r="A7502" s="21">
        <f t="shared" si="2"/>
        <v>205</v>
      </c>
      <c r="B7502" s="21" t="s">
        <v>15</v>
      </c>
      <c r="C7502" s="23">
        <v>1075312.0</v>
      </c>
      <c r="D7502" s="26">
        <f t="shared" si="1"/>
        <v>69867.68815</v>
      </c>
      <c r="E7502" s="37"/>
    </row>
    <row r="7503">
      <c r="A7503" s="21">
        <f t="shared" si="2"/>
        <v>205</v>
      </c>
      <c r="B7503" s="21" t="s">
        <v>456</v>
      </c>
      <c r="C7503" s="23">
        <v>282223.0</v>
      </c>
      <c r="D7503" s="26">
        <f t="shared" si="1"/>
        <v>18337.25333</v>
      </c>
      <c r="E7503" s="37"/>
    </row>
    <row r="7504">
      <c r="A7504" s="21">
        <f t="shared" si="2"/>
        <v>205</v>
      </c>
      <c r="B7504" s="21" t="s">
        <v>812</v>
      </c>
      <c r="C7504" s="23">
        <v>28335.0</v>
      </c>
      <c r="D7504" s="26">
        <f t="shared" si="1"/>
        <v>1841.047941</v>
      </c>
      <c r="E7504" s="37"/>
    </row>
    <row r="7505">
      <c r="A7505" s="21">
        <f t="shared" si="2"/>
        <v>205</v>
      </c>
      <c r="B7505" s="21" t="s">
        <v>227</v>
      </c>
      <c r="C7505" s="23">
        <v>2808434.0</v>
      </c>
      <c r="D7505" s="26">
        <f t="shared" si="1"/>
        <v>182476.1473</v>
      </c>
      <c r="E7505" s="37"/>
    </row>
    <row r="7506">
      <c r="A7506" s="21">
        <f t="shared" si="2"/>
        <v>206</v>
      </c>
      <c r="B7506" s="21" t="s">
        <v>15</v>
      </c>
      <c r="C7506" s="23">
        <v>1166725.0</v>
      </c>
      <c r="D7506" s="26">
        <f t="shared" si="1"/>
        <v>76835.95189</v>
      </c>
      <c r="E7506" s="37"/>
    </row>
    <row r="7507">
      <c r="A7507" s="21">
        <f t="shared" si="2"/>
        <v>206</v>
      </c>
      <c r="B7507" s="21" t="s">
        <v>456</v>
      </c>
      <c r="C7507" s="23">
        <v>196885.0</v>
      </c>
      <c r="D7507" s="26">
        <f t="shared" si="1"/>
        <v>12966.07717</v>
      </c>
      <c r="E7507" s="37"/>
    </row>
    <row r="7508">
      <c r="A7508" s="21">
        <f t="shared" si="2"/>
        <v>206</v>
      </c>
      <c r="B7508" s="21" t="s">
        <v>227</v>
      </c>
      <c r="C7508" s="23">
        <v>2830694.0</v>
      </c>
      <c r="D7508" s="26">
        <f t="shared" si="1"/>
        <v>186418.4517</v>
      </c>
      <c r="E7508" s="37"/>
    </row>
    <row r="7509">
      <c r="A7509" s="21">
        <f t="shared" si="2"/>
        <v>207</v>
      </c>
      <c r="B7509" s="21" t="s">
        <v>15</v>
      </c>
      <c r="C7509" s="23">
        <v>1179638.0</v>
      </c>
      <c r="D7509" s="26">
        <f t="shared" si="1"/>
        <v>78723.86564</v>
      </c>
      <c r="E7509" s="37"/>
    </row>
    <row r="7510">
      <c r="A7510" s="21">
        <f t="shared" si="2"/>
        <v>207</v>
      </c>
      <c r="B7510" s="21" t="s">
        <v>456</v>
      </c>
      <c r="C7510" s="23">
        <v>124588.0</v>
      </c>
      <c r="D7510" s="26">
        <f t="shared" si="1"/>
        <v>8314.456615</v>
      </c>
      <c r="E7510" s="37"/>
    </row>
    <row r="7511">
      <c r="A7511" s="21">
        <f t="shared" si="2"/>
        <v>207</v>
      </c>
      <c r="B7511" s="21" t="s">
        <v>227</v>
      </c>
      <c r="C7511" s="23">
        <v>2890078.0</v>
      </c>
      <c r="D7511" s="26">
        <f t="shared" si="1"/>
        <v>192871.1284</v>
      </c>
      <c r="E7511" s="37"/>
    </row>
    <row r="7512">
      <c r="A7512" s="21">
        <f t="shared" si="2"/>
        <v>208</v>
      </c>
      <c r="B7512" s="21" t="s">
        <v>15</v>
      </c>
      <c r="C7512" s="23">
        <v>1208518.0</v>
      </c>
      <c r="D7512" s="26">
        <f t="shared" si="1"/>
        <v>81710.67793</v>
      </c>
      <c r="E7512" s="37"/>
    </row>
    <row r="7513">
      <c r="A7513" s="21">
        <f t="shared" si="2"/>
        <v>208</v>
      </c>
      <c r="B7513" s="21" t="s">
        <v>456</v>
      </c>
      <c r="C7513" s="23">
        <v>96679.0</v>
      </c>
      <c r="D7513" s="26">
        <f t="shared" si="1"/>
        <v>6536.689261</v>
      </c>
      <c r="E7513" s="37"/>
    </row>
    <row r="7514">
      <c r="A7514" s="21">
        <f t="shared" si="2"/>
        <v>208</v>
      </c>
      <c r="B7514" s="21" t="s">
        <v>227</v>
      </c>
      <c r="C7514" s="23">
        <v>2889107.0</v>
      </c>
      <c r="D7514" s="26">
        <f t="shared" si="1"/>
        <v>195339.1605</v>
      </c>
      <c r="E7514" s="37"/>
    </row>
    <row r="7515">
      <c r="A7515" s="21">
        <f t="shared" si="2"/>
        <v>209</v>
      </c>
      <c r="B7515" s="21" t="s">
        <v>15</v>
      </c>
      <c r="C7515" s="23">
        <v>1305180.0</v>
      </c>
      <c r="D7515" s="26">
        <f t="shared" si="1"/>
        <v>89385.9458</v>
      </c>
      <c r="E7515" s="37"/>
    </row>
    <row r="7516">
      <c r="A7516" s="21">
        <f t="shared" si="2"/>
        <v>209</v>
      </c>
      <c r="B7516" s="21" t="s">
        <v>456</v>
      </c>
      <c r="C7516" s="23">
        <v>19979.0</v>
      </c>
      <c r="D7516" s="26">
        <f t="shared" si="1"/>
        <v>1368.272431</v>
      </c>
      <c r="E7516" s="37"/>
    </row>
    <row r="7517">
      <c r="A7517" s="21">
        <f t="shared" si="2"/>
        <v>209</v>
      </c>
      <c r="B7517" s="21" t="s">
        <v>227</v>
      </c>
      <c r="C7517" s="23">
        <v>2869145.0</v>
      </c>
      <c r="D7517" s="26">
        <f t="shared" si="1"/>
        <v>196494.9198</v>
      </c>
      <c r="E7517" s="37"/>
    </row>
    <row r="7518">
      <c r="A7518" s="21">
        <f t="shared" si="2"/>
        <v>210</v>
      </c>
      <c r="B7518" s="21" t="s">
        <v>15</v>
      </c>
      <c r="C7518" s="23">
        <v>1353688.0</v>
      </c>
      <c r="D7518" s="26">
        <f t="shared" si="1"/>
        <v>93884.6121</v>
      </c>
      <c r="E7518" s="37"/>
    </row>
    <row r="7519">
      <c r="A7519" s="21">
        <f t="shared" si="2"/>
        <v>210</v>
      </c>
      <c r="B7519" s="21" t="s">
        <v>456</v>
      </c>
      <c r="C7519" s="23">
        <v>13547.0</v>
      </c>
      <c r="D7519" s="26">
        <f t="shared" si="1"/>
        <v>939.5479905</v>
      </c>
      <c r="E7519" s="37"/>
    </row>
    <row r="7520">
      <c r="A7520" s="21">
        <f t="shared" si="2"/>
        <v>210</v>
      </c>
      <c r="B7520" s="21" t="s">
        <v>227</v>
      </c>
      <c r="C7520" s="23">
        <v>2827069.0</v>
      </c>
      <c r="D7520" s="26">
        <f t="shared" si="1"/>
        <v>196070.4952</v>
      </c>
      <c r="E7520" s="37"/>
    </row>
    <row r="7521">
      <c r="A7521" s="21">
        <f t="shared" si="2"/>
        <v>211</v>
      </c>
      <c r="B7521" s="21" t="s">
        <v>15</v>
      </c>
      <c r="C7521" s="23">
        <v>1290820.0</v>
      </c>
      <c r="D7521" s="26">
        <f t="shared" si="1"/>
        <v>90640.26512</v>
      </c>
      <c r="E7521" s="37"/>
    </row>
    <row r="7522">
      <c r="A7522" s="21">
        <f t="shared" si="2"/>
        <v>211</v>
      </c>
      <c r="B7522" s="21" t="s">
        <v>456</v>
      </c>
      <c r="C7522" s="23">
        <v>1109.0</v>
      </c>
      <c r="D7522" s="26">
        <f t="shared" si="1"/>
        <v>77.87302181</v>
      </c>
      <c r="E7522" s="37"/>
    </row>
    <row r="7523">
      <c r="A7523" s="21">
        <f t="shared" si="2"/>
        <v>211</v>
      </c>
      <c r="B7523" s="21" t="s">
        <v>227</v>
      </c>
      <c r="C7523" s="23">
        <v>2902375.0</v>
      </c>
      <c r="D7523" s="26">
        <f t="shared" si="1"/>
        <v>203802.2648</v>
      </c>
      <c r="E7523" s="37"/>
    </row>
    <row r="7524">
      <c r="A7524" s="21">
        <f t="shared" si="2"/>
        <v>212</v>
      </c>
      <c r="B7524" s="21" t="s">
        <v>15</v>
      </c>
      <c r="C7524" s="23">
        <v>1314371.0</v>
      </c>
      <c r="D7524" s="26">
        <f t="shared" si="1"/>
        <v>93423.14964</v>
      </c>
      <c r="E7524" s="37"/>
    </row>
    <row r="7525">
      <c r="A7525" s="21">
        <f t="shared" si="2"/>
        <v>212</v>
      </c>
      <c r="B7525" s="21" t="s">
        <v>456</v>
      </c>
      <c r="C7525" s="23">
        <v>183.0</v>
      </c>
      <c r="D7525" s="26">
        <f t="shared" si="1"/>
        <v>13.00731406</v>
      </c>
      <c r="E7525" s="37"/>
    </row>
    <row r="7526">
      <c r="A7526" s="21">
        <f t="shared" si="2"/>
        <v>212</v>
      </c>
      <c r="B7526" s="21" t="s">
        <v>227</v>
      </c>
      <c r="C7526" s="23">
        <v>2786928.0</v>
      </c>
      <c r="D7526" s="26">
        <f t="shared" si="1"/>
        <v>198089.8784</v>
      </c>
      <c r="E7526" s="37"/>
    </row>
    <row r="7527">
      <c r="A7527" s="21">
        <f t="shared" si="2"/>
        <v>212</v>
      </c>
      <c r="B7527" s="21" t="s">
        <v>423</v>
      </c>
      <c r="C7527" s="23">
        <v>92822.0</v>
      </c>
      <c r="D7527" s="26">
        <f t="shared" si="1"/>
        <v>6597.622434</v>
      </c>
      <c r="E7527" s="37"/>
    </row>
    <row r="7528">
      <c r="A7528" s="21">
        <f t="shared" si="2"/>
        <v>213</v>
      </c>
      <c r="B7528" s="21" t="s">
        <v>15</v>
      </c>
      <c r="C7528" s="23">
        <v>1295797.0</v>
      </c>
      <c r="D7528" s="26">
        <f t="shared" si="1"/>
        <v>93208.33593</v>
      </c>
      <c r="E7528" s="37"/>
    </row>
    <row r="7529">
      <c r="A7529" s="21">
        <f t="shared" si="2"/>
        <v>213</v>
      </c>
      <c r="B7529" s="21" t="s">
        <v>456</v>
      </c>
      <c r="C7529" s="23">
        <v>5702.0</v>
      </c>
      <c r="D7529" s="26">
        <f t="shared" si="1"/>
        <v>410.1521546</v>
      </c>
      <c r="E7529" s="37"/>
    </row>
    <row r="7530">
      <c r="A7530" s="21">
        <f t="shared" si="2"/>
        <v>213</v>
      </c>
      <c r="B7530" s="21" t="s">
        <v>158</v>
      </c>
      <c r="C7530" s="23">
        <v>1372.0</v>
      </c>
      <c r="D7530" s="26">
        <f t="shared" si="1"/>
        <v>98.68971521</v>
      </c>
      <c r="E7530" s="37"/>
    </row>
    <row r="7531">
      <c r="A7531" s="21">
        <f t="shared" si="2"/>
        <v>213</v>
      </c>
      <c r="B7531" s="21" t="s">
        <v>227</v>
      </c>
      <c r="C7531" s="23">
        <v>2586339.0</v>
      </c>
      <c r="D7531" s="26">
        <f t="shared" si="1"/>
        <v>186038.673</v>
      </c>
      <c r="E7531" s="37"/>
    </row>
    <row r="7532">
      <c r="A7532" s="21">
        <f t="shared" si="2"/>
        <v>213</v>
      </c>
      <c r="B7532" s="21" t="s">
        <v>599</v>
      </c>
      <c r="C7532" s="23">
        <v>9274.0</v>
      </c>
      <c r="D7532" s="26">
        <f t="shared" si="1"/>
        <v>667.0906843</v>
      </c>
      <c r="E7532" s="37"/>
    </row>
    <row r="7533">
      <c r="A7533" s="21">
        <f t="shared" si="2"/>
        <v>213</v>
      </c>
      <c r="B7533" s="21" t="s">
        <v>423</v>
      </c>
      <c r="C7533" s="23">
        <v>295820.0</v>
      </c>
      <c r="D7533" s="26">
        <f t="shared" si="1"/>
        <v>21278.71104</v>
      </c>
      <c r="E7533" s="37"/>
    </row>
    <row r="7534">
      <c r="A7534" s="21">
        <f t="shared" si="2"/>
        <v>214</v>
      </c>
      <c r="B7534" s="21" t="s">
        <v>15</v>
      </c>
      <c r="C7534" s="23">
        <v>1326065.0</v>
      </c>
      <c r="D7534" s="26">
        <f t="shared" si="1"/>
        <v>96507.89151</v>
      </c>
      <c r="E7534" s="37"/>
    </row>
    <row r="7535">
      <c r="A7535" s="21">
        <f t="shared" si="2"/>
        <v>214</v>
      </c>
      <c r="B7535" s="21" t="s">
        <v>456</v>
      </c>
      <c r="C7535" s="23">
        <v>9515.0</v>
      </c>
      <c r="D7535" s="26">
        <f t="shared" si="1"/>
        <v>692.4793187</v>
      </c>
      <c r="E7535" s="37"/>
    </row>
    <row r="7536">
      <c r="A7536" s="21">
        <f t="shared" si="2"/>
        <v>214</v>
      </c>
      <c r="B7536" s="21" t="s">
        <v>158</v>
      </c>
      <c r="C7536" s="23">
        <v>102438.0</v>
      </c>
      <c r="D7536" s="26">
        <f t="shared" si="1"/>
        <v>7455.196684</v>
      </c>
      <c r="E7536" s="37"/>
    </row>
    <row r="7537">
      <c r="A7537" s="21">
        <f t="shared" si="2"/>
        <v>214</v>
      </c>
      <c r="B7537" s="21" t="s">
        <v>227</v>
      </c>
      <c r="C7537" s="23">
        <v>2250037.0</v>
      </c>
      <c r="D7537" s="26">
        <f t="shared" si="1"/>
        <v>163752.4003</v>
      </c>
      <c r="E7537" s="37"/>
    </row>
    <row r="7538">
      <c r="A7538" s="21">
        <f t="shared" si="2"/>
        <v>214</v>
      </c>
      <c r="B7538" s="21" t="s">
        <v>599</v>
      </c>
      <c r="C7538" s="23">
        <v>79971.0</v>
      </c>
      <c r="D7538" s="26">
        <f t="shared" si="1"/>
        <v>5820.101271</v>
      </c>
      <c r="E7538" s="37"/>
    </row>
    <row r="7539">
      <c r="A7539" s="21">
        <f t="shared" si="2"/>
        <v>214</v>
      </c>
      <c r="B7539" s="21" t="s">
        <v>423</v>
      </c>
      <c r="C7539" s="23">
        <v>426278.0</v>
      </c>
      <c r="D7539" s="26">
        <f t="shared" si="1"/>
        <v>31023.51014</v>
      </c>
      <c r="E7539" s="37"/>
    </row>
    <row r="7540">
      <c r="A7540" s="21">
        <f t="shared" si="2"/>
        <v>215</v>
      </c>
      <c r="B7540" s="21" t="s">
        <v>15</v>
      </c>
      <c r="C7540" s="23">
        <v>1374452.0</v>
      </c>
      <c r="D7540" s="26">
        <f t="shared" si="1"/>
        <v>101182.5464</v>
      </c>
      <c r="E7540" s="37"/>
    </row>
    <row r="7541">
      <c r="A7541" s="21">
        <f t="shared" si="2"/>
        <v>215</v>
      </c>
      <c r="B7541" s="21" t="s">
        <v>456</v>
      </c>
      <c r="C7541" s="23">
        <v>1536.0</v>
      </c>
      <c r="D7541" s="26">
        <f t="shared" si="1"/>
        <v>113.0751683</v>
      </c>
      <c r="E7541" s="37"/>
    </row>
    <row r="7542">
      <c r="A7542" s="21">
        <f t="shared" si="2"/>
        <v>215</v>
      </c>
      <c r="B7542" s="21" t="s">
        <v>158</v>
      </c>
      <c r="C7542" s="23">
        <v>176904.0</v>
      </c>
      <c r="D7542" s="26">
        <f t="shared" si="1"/>
        <v>13023.07915</v>
      </c>
      <c r="E7542" s="37"/>
    </row>
    <row r="7543">
      <c r="A7543" s="21">
        <f t="shared" si="2"/>
        <v>215</v>
      </c>
      <c r="B7543" s="21" t="s">
        <v>227</v>
      </c>
      <c r="C7543" s="23">
        <v>2029759.0</v>
      </c>
      <c r="D7543" s="26">
        <f t="shared" si="1"/>
        <v>149424.0498</v>
      </c>
      <c r="E7543" s="37"/>
    </row>
    <row r="7544">
      <c r="A7544" s="21">
        <f t="shared" si="2"/>
        <v>215</v>
      </c>
      <c r="B7544" s="21" t="s">
        <v>599</v>
      </c>
      <c r="C7544" s="23">
        <v>184787.0</v>
      </c>
      <c r="D7544" s="26">
        <f t="shared" si="1"/>
        <v>13603.39917</v>
      </c>
      <c r="E7544" s="37"/>
    </row>
    <row r="7545">
      <c r="A7545" s="21">
        <f t="shared" si="2"/>
        <v>215</v>
      </c>
      <c r="B7545" s="21" t="s">
        <v>423</v>
      </c>
      <c r="C7545" s="23">
        <v>426866.0</v>
      </c>
      <c r="D7545" s="26">
        <f t="shared" si="1"/>
        <v>31424.44323</v>
      </c>
      <c r="E7545" s="37"/>
    </row>
    <row r="7546">
      <c r="A7546" s="21">
        <f t="shared" si="2"/>
        <v>216</v>
      </c>
      <c r="B7546" s="21" t="s">
        <v>15</v>
      </c>
      <c r="C7546" s="23">
        <v>1431126.0</v>
      </c>
      <c r="D7546" s="26">
        <f t="shared" si="1"/>
        <v>106543.8786</v>
      </c>
      <c r="E7546" s="37"/>
    </row>
    <row r="7547">
      <c r="A7547" s="21">
        <f t="shared" si="2"/>
        <v>216</v>
      </c>
      <c r="B7547" s="21" t="s">
        <v>456</v>
      </c>
      <c r="C7547" s="23">
        <v>11053.0</v>
      </c>
      <c r="D7547" s="26">
        <f t="shared" si="1"/>
        <v>822.8691882</v>
      </c>
      <c r="E7547" s="37"/>
    </row>
    <row r="7548">
      <c r="A7548" s="21">
        <f t="shared" si="2"/>
        <v>216</v>
      </c>
      <c r="B7548" s="21" t="s">
        <v>158</v>
      </c>
      <c r="C7548" s="23">
        <v>75431.0</v>
      </c>
      <c r="D7548" s="26">
        <f t="shared" si="1"/>
        <v>5615.655997</v>
      </c>
      <c r="E7548" s="37"/>
    </row>
    <row r="7549">
      <c r="A7549" s="21">
        <f t="shared" si="2"/>
        <v>216</v>
      </c>
      <c r="B7549" s="21" t="s">
        <v>227</v>
      </c>
      <c r="C7549" s="23">
        <v>1962643.0</v>
      </c>
      <c r="D7549" s="26">
        <f t="shared" si="1"/>
        <v>146114.0371</v>
      </c>
      <c r="E7549" s="37"/>
    </row>
    <row r="7550">
      <c r="A7550" s="21">
        <f t="shared" si="2"/>
        <v>216</v>
      </c>
      <c r="B7550" s="21" t="s">
        <v>599</v>
      </c>
      <c r="C7550" s="23">
        <v>306855.0</v>
      </c>
      <c r="D7550" s="26">
        <f t="shared" si="1"/>
        <v>22844.61456</v>
      </c>
      <c r="E7550" s="37"/>
    </row>
    <row r="7551">
      <c r="A7551" s="21">
        <f t="shared" si="2"/>
        <v>216</v>
      </c>
      <c r="B7551" s="21" t="s">
        <v>423</v>
      </c>
      <c r="C7551" s="23">
        <v>407196.0</v>
      </c>
      <c r="D7551" s="26">
        <f t="shared" si="1"/>
        <v>30314.75997</v>
      </c>
      <c r="E7551" s="37"/>
    </row>
    <row r="7552">
      <c r="A7552" s="21">
        <f t="shared" si="2"/>
        <v>217</v>
      </c>
      <c r="B7552" s="21" t="s">
        <v>15</v>
      </c>
      <c r="C7552" s="23">
        <v>1460207.0</v>
      </c>
      <c r="D7552" s="26">
        <f t="shared" si="1"/>
        <v>109909.4595</v>
      </c>
      <c r="E7552" s="37"/>
    </row>
    <row r="7553">
      <c r="A7553" s="21">
        <f t="shared" si="2"/>
        <v>217</v>
      </c>
      <c r="B7553" s="21" t="s">
        <v>456</v>
      </c>
      <c r="C7553" s="23">
        <v>7996.0</v>
      </c>
      <c r="D7553" s="26">
        <f t="shared" si="1"/>
        <v>601.85716</v>
      </c>
      <c r="E7553" s="37"/>
    </row>
    <row r="7554">
      <c r="A7554" s="21">
        <f t="shared" si="2"/>
        <v>217</v>
      </c>
      <c r="B7554" s="21" t="s">
        <v>227</v>
      </c>
      <c r="C7554" s="23">
        <v>1942210.0</v>
      </c>
      <c r="D7554" s="26">
        <f t="shared" si="1"/>
        <v>146189.7192</v>
      </c>
      <c r="E7554" s="37"/>
    </row>
    <row r="7555">
      <c r="A7555" s="21">
        <f t="shared" si="2"/>
        <v>217</v>
      </c>
      <c r="B7555" s="21" t="s">
        <v>599</v>
      </c>
      <c r="C7555" s="23">
        <v>331010.0</v>
      </c>
      <c r="D7555" s="26">
        <f t="shared" si="1"/>
        <v>24915.04984</v>
      </c>
      <c r="E7555" s="37"/>
    </row>
    <row r="7556">
      <c r="A7556" s="21">
        <f t="shared" si="2"/>
        <v>217</v>
      </c>
      <c r="B7556" s="21" t="s">
        <v>423</v>
      </c>
      <c r="C7556" s="23">
        <v>452881.0</v>
      </c>
      <c r="D7556" s="26">
        <f t="shared" si="1"/>
        <v>34088.25319</v>
      </c>
      <c r="E7556" s="37"/>
    </row>
    <row r="7557">
      <c r="A7557" s="21">
        <f t="shared" si="2"/>
        <v>218</v>
      </c>
      <c r="B7557" s="21" t="s">
        <v>15</v>
      </c>
      <c r="C7557" s="23">
        <v>1459238.0</v>
      </c>
      <c r="D7557" s="26">
        <f t="shared" si="1"/>
        <v>111022.5087</v>
      </c>
      <c r="E7557" s="37"/>
    </row>
    <row r="7558">
      <c r="A7558" s="21">
        <f t="shared" si="2"/>
        <v>218</v>
      </c>
      <c r="B7558" s="21" t="s">
        <v>456</v>
      </c>
      <c r="C7558" s="23">
        <v>42.0</v>
      </c>
      <c r="D7558" s="26">
        <f t="shared" si="1"/>
        <v>3.195465965</v>
      </c>
      <c r="E7558" s="37"/>
    </row>
    <row r="7559">
      <c r="A7559" s="21">
        <f t="shared" si="2"/>
        <v>218</v>
      </c>
      <c r="B7559" s="21" t="s">
        <v>137</v>
      </c>
      <c r="C7559" s="23">
        <v>5279.0</v>
      </c>
      <c r="D7559" s="26">
        <f t="shared" si="1"/>
        <v>401.6396388</v>
      </c>
      <c r="E7559" s="37"/>
    </row>
    <row r="7560">
      <c r="A7560" s="21">
        <f t="shared" si="2"/>
        <v>218</v>
      </c>
      <c r="B7560" s="21" t="s">
        <v>853</v>
      </c>
      <c r="C7560" s="23">
        <v>3728.0</v>
      </c>
      <c r="D7560" s="26">
        <f t="shared" si="1"/>
        <v>283.6356456</v>
      </c>
      <c r="E7560" s="37"/>
    </row>
    <row r="7561">
      <c r="A7561" s="21">
        <f t="shared" si="2"/>
        <v>218</v>
      </c>
      <c r="B7561" s="21" t="s">
        <v>227</v>
      </c>
      <c r="C7561" s="23">
        <v>1972624.0</v>
      </c>
      <c r="D7561" s="26">
        <f t="shared" si="1"/>
        <v>150082.2108</v>
      </c>
      <c r="E7561" s="37"/>
    </row>
    <row r="7562">
      <c r="A7562" s="21">
        <f t="shared" si="2"/>
        <v>218</v>
      </c>
      <c r="B7562" s="21" t="s">
        <v>599</v>
      </c>
      <c r="C7562" s="23">
        <v>314416.0</v>
      </c>
      <c r="D7562" s="26">
        <f t="shared" si="1"/>
        <v>23921.56254</v>
      </c>
      <c r="E7562" s="37"/>
    </row>
    <row r="7563">
      <c r="A7563" s="21">
        <f t="shared" si="2"/>
        <v>218</v>
      </c>
      <c r="B7563" s="21" t="s">
        <v>423</v>
      </c>
      <c r="C7563" s="23">
        <v>438977.0</v>
      </c>
      <c r="D7563" s="26">
        <f t="shared" si="1"/>
        <v>33398.47769</v>
      </c>
      <c r="E7563" s="37"/>
    </row>
    <row r="7564">
      <c r="A7564" s="21">
        <f t="shared" si="2"/>
        <v>219</v>
      </c>
      <c r="B7564" s="21" t="s">
        <v>15</v>
      </c>
      <c r="C7564" s="23">
        <v>1453774.0</v>
      </c>
      <c r="D7564" s="26">
        <f t="shared" si="1"/>
        <v>111773.578</v>
      </c>
      <c r="E7564" s="37"/>
    </row>
    <row r="7565">
      <c r="A7565" s="21">
        <f t="shared" si="2"/>
        <v>219</v>
      </c>
      <c r="B7565" s="21" t="s">
        <v>456</v>
      </c>
      <c r="C7565" s="23">
        <v>3141.0</v>
      </c>
      <c r="D7565" s="26">
        <f t="shared" si="1"/>
        <v>241.4961393</v>
      </c>
      <c r="E7565" s="37"/>
    </row>
    <row r="7566">
      <c r="A7566" s="21">
        <f t="shared" si="2"/>
        <v>219</v>
      </c>
      <c r="B7566" s="21" t="s">
        <v>137</v>
      </c>
      <c r="C7566" s="23">
        <v>209881.0</v>
      </c>
      <c r="D7566" s="26">
        <f t="shared" si="1"/>
        <v>16136.72436</v>
      </c>
      <c r="E7566" s="37"/>
    </row>
    <row r="7567">
      <c r="A7567" s="21">
        <f t="shared" si="2"/>
        <v>219</v>
      </c>
      <c r="B7567" s="21" t="s">
        <v>853</v>
      </c>
      <c r="C7567" s="23">
        <v>83808.0</v>
      </c>
      <c r="D7567" s="26">
        <f t="shared" si="1"/>
        <v>6443.587533</v>
      </c>
      <c r="E7567" s="37"/>
    </row>
    <row r="7568">
      <c r="A7568" s="21">
        <f t="shared" si="2"/>
        <v>219</v>
      </c>
      <c r="B7568" s="21" t="s">
        <v>227</v>
      </c>
      <c r="C7568" s="23">
        <v>1947256.0</v>
      </c>
      <c r="D7568" s="26">
        <f t="shared" si="1"/>
        <v>149714.9972</v>
      </c>
      <c r="E7568" s="37"/>
    </row>
    <row r="7569">
      <c r="A7569" s="21">
        <f t="shared" si="2"/>
        <v>219</v>
      </c>
      <c r="B7569" s="21" t="s">
        <v>599</v>
      </c>
      <c r="C7569" s="23">
        <v>279047.0</v>
      </c>
      <c r="D7569" s="26">
        <f t="shared" si="1"/>
        <v>21454.56007</v>
      </c>
      <c r="E7569" s="37"/>
    </row>
    <row r="7570">
      <c r="A7570" s="21">
        <f t="shared" si="2"/>
        <v>219</v>
      </c>
      <c r="B7570" s="21" t="s">
        <v>423</v>
      </c>
      <c r="C7570" s="23">
        <v>217397.0</v>
      </c>
      <c r="D7570" s="26">
        <f t="shared" si="1"/>
        <v>16714.59287</v>
      </c>
      <c r="E7570" s="37"/>
    </row>
    <row r="7571">
      <c r="A7571" s="21">
        <f t="shared" si="2"/>
        <v>220</v>
      </c>
      <c r="B7571" s="21" t="s">
        <v>15</v>
      </c>
      <c r="C7571" s="23">
        <v>1490683.0</v>
      </c>
      <c r="D7571" s="26">
        <f t="shared" si="1"/>
        <v>115791.5467</v>
      </c>
      <c r="E7571" s="37"/>
    </row>
    <row r="7572">
      <c r="A7572" s="21">
        <f t="shared" si="2"/>
        <v>220</v>
      </c>
      <c r="B7572" s="21" t="s">
        <v>456</v>
      </c>
      <c r="C7572" s="23">
        <v>7088.0</v>
      </c>
      <c r="D7572" s="26">
        <f t="shared" si="1"/>
        <v>550.5734503</v>
      </c>
      <c r="E7572" s="37"/>
    </row>
    <row r="7573">
      <c r="A7573" s="21">
        <f t="shared" si="2"/>
        <v>220</v>
      </c>
      <c r="B7573" s="21" t="s">
        <v>137</v>
      </c>
      <c r="C7573" s="23">
        <v>159971.0</v>
      </c>
      <c r="D7573" s="26">
        <f t="shared" si="1"/>
        <v>12426.04196</v>
      </c>
      <c r="E7573" s="37"/>
    </row>
    <row r="7574">
      <c r="A7574" s="21">
        <f t="shared" si="2"/>
        <v>220</v>
      </c>
      <c r="B7574" s="21" t="s">
        <v>853</v>
      </c>
      <c r="C7574" s="23">
        <v>112356.0</v>
      </c>
      <c r="D7574" s="26">
        <f t="shared" si="1"/>
        <v>8727.459169</v>
      </c>
      <c r="E7574" s="37"/>
    </row>
    <row r="7575">
      <c r="A7575" s="21">
        <f t="shared" si="2"/>
        <v>220</v>
      </c>
      <c r="B7575" s="21" t="s">
        <v>227</v>
      </c>
      <c r="C7575" s="23">
        <v>1851412.0</v>
      </c>
      <c r="D7575" s="26">
        <f t="shared" si="1"/>
        <v>143811.8359</v>
      </c>
      <c r="E7575" s="37"/>
    </row>
    <row r="7576">
      <c r="A7576" s="21">
        <f t="shared" si="2"/>
        <v>220</v>
      </c>
      <c r="B7576" s="21" t="s">
        <v>599</v>
      </c>
      <c r="C7576" s="23">
        <v>345028.0</v>
      </c>
      <c r="D7576" s="26">
        <f t="shared" si="1"/>
        <v>26800.68516</v>
      </c>
      <c r="E7576" s="37"/>
    </row>
    <row r="7577">
      <c r="A7577" s="21">
        <f t="shared" si="2"/>
        <v>220</v>
      </c>
      <c r="B7577" s="21" t="s">
        <v>423</v>
      </c>
      <c r="C7577" s="23">
        <v>227766.0</v>
      </c>
      <c r="D7577" s="26">
        <f t="shared" si="1"/>
        <v>17692.14341</v>
      </c>
      <c r="E7577" s="37"/>
    </row>
    <row r="7578">
      <c r="A7578" s="21">
        <f t="shared" si="2"/>
        <v>221</v>
      </c>
      <c r="B7578" s="21" t="s">
        <v>15</v>
      </c>
      <c r="C7578" s="23">
        <v>1575392.0</v>
      </c>
      <c r="D7578" s="26">
        <f t="shared" si="1"/>
        <v>123600.5257</v>
      </c>
      <c r="E7578" s="37"/>
    </row>
    <row r="7579">
      <c r="A7579" s="21">
        <f t="shared" si="2"/>
        <v>221</v>
      </c>
      <c r="B7579" s="21" t="s">
        <v>935</v>
      </c>
      <c r="C7579" s="23">
        <v>3465.0</v>
      </c>
      <c r="D7579" s="26">
        <f t="shared" si="1"/>
        <v>271.8534952</v>
      </c>
      <c r="E7579" s="37"/>
    </row>
    <row r="7580">
      <c r="A7580" s="21">
        <f t="shared" si="2"/>
        <v>221</v>
      </c>
      <c r="B7580" s="21" t="s">
        <v>137</v>
      </c>
      <c r="C7580" s="23">
        <v>134067.0</v>
      </c>
      <c r="D7580" s="26">
        <f t="shared" si="1"/>
        <v>10518.49424</v>
      </c>
      <c r="E7580" s="37"/>
    </row>
    <row r="7581">
      <c r="A7581" s="21">
        <f t="shared" si="2"/>
        <v>221</v>
      </c>
      <c r="B7581" s="21" t="s">
        <v>853</v>
      </c>
      <c r="C7581" s="23">
        <v>125609.0</v>
      </c>
      <c r="D7581" s="26">
        <f t="shared" si="1"/>
        <v>9854.904956</v>
      </c>
      <c r="E7581" s="37"/>
    </row>
    <row r="7582">
      <c r="A7582" s="21">
        <f t="shared" si="2"/>
        <v>221</v>
      </c>
      <c r="B7582" s="21" t="s">
        <v>227</v>
      </c>
      <c r="C7582" s="23">
        <v>1681368.0</v>
      </c>
      <c r="D7582" s="26">
        <f t="shared" si="1"/>
        <v>131915.0844</v>
      </c>
      <c r="E7582" s="37"/>
    </row>
    <row r="7583">
      <c r="A7583" s="21">
        <f t="shared" si="2"/>
        <v>221</v>
      </c>
      <c r="B7583" s="21" t="s">
        <v>599</v>
      </c>
      <c r="C7583" s="23">
        <v>501657.0</v>
      </c>
      <c r="D7583" s="26">
        <f t="shared" si="1"/>
        <v>39358.50182</v>
      </c>
      <c r="E7583" s="37"/>
    </row>
    <row r="7584">
      <c r="A7584" s="21">
        <f t="shared" si="2"/>
        <v>221</v>
      </c>
      <c r="B7584" s="21" t="s">
        <v>423</v>
      </c>
      <c r="C7584" s="23">
        <v>172746.0</v>
      </c>
      <c r="D7584" s="26">
        <f t="shared" si="1"/>
        <v>13553.13243</v>
      </c>
      <c r="E7584" s="37"/>
    </row>
    <row r="7585">
      <c r="A7585" s="21">
        <f t="shared" si="2"/>
        <v>222</v>
      </c>
      <c r="B7585" s="21" t="s">
        <v>15</v>
      </c>
      <c r="C7585" s="23">
        <v>1732813.0</v>
      </c>
      <c r="D7585" s="26">
        <f t="shared" si="1"/>
        <v>137281.8814</v>
      </c>
      <c r="E7585" s="37"/>
    </row>
    <row r="7586">
      <c r="A7586" s="21">
        <f t="shared" si="2"/>
        <v>222</v>
      </c>
      <c r="B7586" s="21" t="s">
        <v>935</v>
      </c>
      <c r="C7586" s="23">
        <v>168600.0</v>
      </c>
      <c r="D7586" s="26">
        <f t="shared" si="1"/>
        <v>13357.31276</v>
      </c>
      <c r="E7586" s="37"/>
    </row>
    <row r="7587">
      <c r="A7587" s="21">
        <f t="shared" si="2"/>
        <v>222</v>
      </c>
      <c r="B7587" s="21" t="s">
        <v>137</v>
      </c>
      <c r="C7587" s="23">
        <v>189249.0</v>
      </c>
      <c r="D7587" s="26">
        <f t="shared" si="1"/>
        <v>14993.22706</v>
      </c>
      <c r="E7587" s="37"/>
    </row>
    <row r="7588">
      <c r="A7588" s="21">
        <f t="shared" si="2"/>
        <v>222</v>
      </c>
      <c r="B7588" s="21" t="s">
        <v>853</v>
      </c>
      <c r="C7588" s="23">
        <v>98714.0</v>
      </c>
      <c r="D7588" s="26">
        <f t="shared" si="1"/>
        <v>7820.603629</v>
      </c>
      <c r="E7588" s="37"/>
    </row>
    <row r="7589">
      <c r="A7589" s="21">
        <f t="shared" si="2"/>
        <v>222</v>
      </c>
      <c r="B7589" s="21" t="s">
        <v>227</v>
      </c>
      <c r="C7589" s="23">
        <v>1353315.0</v>
      </c>
      <c r="D7589" s="26">
        <f t="shared" si="1"/>
        <v>107216.2024</v>
      </c>
      <c r="E7589" s="37"/>
    </row>
    <row r="7590">
      <c r="A7590" s="21">
        <f t="shared" si="2"/>
        <v>222</v>
      </c>
      <c r="B7590" s="21" t="s">
        <v>599</v>
      </c>
      <c r="C7590" s="23">
        <v>567888.0</v>
      </c>
      <c r="D7590" s="26">
        <f t="shared" si="1"/>
        <v>44990.85189</v>
      </c>
      <c r="E7590" s="37"/>
    </row>
    <row r="7591">
      <c r="A7591" s="21">
        <f t="shared" si="2"/>
        <v>222</v>
      </c>
      <c r="B7591" s="21" t="s">
        <v>423</v>
      </c>
      <c r="C7591" s="23">
        <v>83725.0</v>
      </c>
      <c r="D7591" s="26">
        <f t="shared" si="1"/>
        <v>6633.102081</v>
      </c>
      <c r="E7591" s="37"/>
    </row>
    <row r="7592">
      <c r="A7592" s="21">
        <f t="shared" si="2"/>
        <v>223</v>
      </c>
      <c r="B7592" s="21" t="s">
        <v>15</v>
      </c>
      <c r="C7592" s="23">
        <v>2063378.0</v>
      </c>
      <c r="D7592" s="26">
        <f t="shared" si="1"/>
        <v>165028.4379</v>
      </c>
      <c r="E7592" s="37"/>
    </row>
    <row r="7593">
      <c r="A7593" s="21">
        <f t="shared" si="2"/>
        <v>223</v>
      </c>
      <c r="B7593" s="21" t="s">
        <v>499</v>
      </c>
      <c r="C7593" s="23">
        <v>50621.0</v>
      </c>
      <c r="D7593" s="26">
        <f t="shared" si="1"/>
        <v>4048.654465</v>
      </c>
      <c r="E7593" s="37"/>
    </row>
    <row r="7594">
      <c r="A7594" s="21">
        <f t="shared" si="2"/>
        <v>223</v>
      </c>
      <c r="B7594" s="21" t="s">
        <v>935</v>
      </c>
      <c r="C7594" s="23">
        <v>396889.0</v>
      </c>
      <c r="D7594" s="26">
        <f t="shared" si="1"/>
        <v>31743.0794</v>
      </c>
      <c r="E7594" s="37"/>
    </row>
    <row r="7595">
      <c r="A7595" s="21">
        <f t="shared" si="2"/>
        <v>223</v>
      </c>
      <c r="B7595" s="21" t="s">
        <v>529</v>
      </c>
      <c r="C7595" s="23">
        <v>370.0</v>
      </c>
      <c r="D7595" s="26">
        <f t="shared" si="1"/>
        <v>29.59250414</v>
      </c>
      <c r="E7595" s="37"/>
    </row>
    <row r="7596">
      <c r="A7596" s="21">
        <f t="shared" si="2"/>
        <v>223</v>
      </c>
      <c r="B7596" s="21" t="s">
        <v>411</v>
      </c>
      <c r="C7596" s="23">
        <v>13323.0</v>
      </c>
      <c r="D7596" s="26">
        <f t="shared" si="1"/>
        <v>1065.570088</v>
      </c>
      <c r="E7596" s="37"/>
    </row>
    <row r="7597">
      <c r="A7597" s="21">
        <f t="shared" si="2"/>
        <v>223</v>
      </c>
      <c r="B7597" s="21" t="s">
        <v>137</v>
      </c>
      <c r="C7597" s="23">
        <v>149807.0</v>
      </c>
      <c r="D7597" s="26">
        <f t="shared" si="1"/>
        <v>11981.52505</v>
      </c>
      <c r="E7597" s="37"/>
    </row>
    <row r="7598">
      <c r="A7598" s="21">
        <f t="shared" si="2"/>
        <v>223</v>
      </c>
      <c r="B7598" s="21" t="s">
        <v>853</v>
      </c>
      <c r="C7598" s="23">
        <v>29661.0</v>
      </c>
      <c r="D7598" s="26">
        <f t="shared" si="1"/>
        <v>2372.279096</v>
      </c>
      <c r="E7598" s="37"/>
    </row>
    <row r="7599">
      <c r="A7599" s="21">
        <f t="shared" si="2"/>
        <v>223</v>
      </c>
      <c r="B7599" s="21" t="s">
        <v>227</v>
      </c>
      <c r="C7599" s="23">
        <v>856842.0</v>
      </c>
      <c r="D7599" s="26">
        <f t="shared" si="1"/>
        <v>68530.00117</v>
      </c>
      <c r="E7599" s="37"/>
    </row>
    <row r="7600">
      <c r="A7600" s="21">
        <f t="shared" si="2"/>
        <v>223</v>
      </c>
      <c r="B7600" s="21" t="s">
        <v>599</v>
      </c>
      <c r="C7600" s="23">
        <v>589648.0</v>
      </c>
      <c r="D7600" s="26">
        <f t="shared" si="1"/>
        <v>47159.89428</v>
      </c>
      <c r="E7600" s="37"/>
    </row>
    <row r="7601">
      <c r="A7601" s="21">
        <f t="shared" si="2"/>
        <v>223</v>
      </c>
      <c r="B7601" s="21" t="s">
        <v>423</v>
      </c>
      <c r="C7601" s="23">
        <v>43765.0</v>
      </c>
      <c r="D7601" s="26">
        <f t="shared" si="1"/>
        <v>3500.313361</v>
      </c>
      <c r="E7601" s="37"/>
    </row>
    <row r="7602">
      <c r="A7602" s="21">
        <f t="shared" si="2"/>
        <v>224</v>
      </c>
      <c r="B7602" s="21" t="s">
        <v>15</v>
      </c>
      <c r="C7602" s="23">
        <v>2436910.0</v>
      </c>
      <c r="D7602" s="26">
        <f t="shared" si="1"/>
        <v>196709.5766</v>
      </c>
      <c r="E7602" s="37"/>
    </row>
    <row r="7603">
      <c r="A7603" s="21">
        <f t="shared" si="2"/>
        <v>224</v>
      </c>
      <c r="B7603" s="21" t="s">
        <v>499</v>
      </c>
      <c r="C7603" s="23">
        <v>107699.0</v>
      </c>
      <c r="D7603" s="26">
        <f t="shared" si="1"/>
        <v>8693.560572</v>
      </c>
      <c r="E7603" s="37"/>
    </row>
    <row r="7604">
      <c r="A7604" s="21">
        <f t="shared" si="2"/>
        <v>224</v>
      </c>
      <c r="B7604" s="21" t="s">
        <v>935</v>
      </c>
      <c r="C7604" s="23">
        <v>428887.0</v>
      </c>
      <c r="D7604" s="26">
        <f t="shared" si="1"/>
        <v>34620.14608</v>
      </c>
      <c r="E7604" s="37"/>
    </row>
    <row r="7605">
      <c r="A7605" s="21">
        <f t="shared" si="2"/>
        <v>224</v>
      </c>
      <c r="B7605" s="21" t="s">
        <v>137</v>
      </c>
      <c r="C7605" s="23">
        <v>66859.0</v>
      </c>
      <c r="D7605" s="26">
        <f t="shared" si="1"/>
        <v>5396.918879</v>
      </c>
      <c r="E7605" s="37"/>
    </row>
    <row r="7606">
      <c r="A7606" s="21">
        <f t="shared" si="2"/>
        <v>224</v>
      </c>
      <c r="B7606" s="21" t="s">
        <v>853</v>
      </c>
      <c r="C7606" s="23">
        <v>228.0</v>
      </c>
      <c r="D7606" s="26">
        <f t="shared" si="1"/>
        <v>18.40436597</v>
      </c>
      <c r="E7606" s="37"/>
    </row>
    <row r="7607">
      <c r="A7607" s="21">
        <f t="shared" si="2"/>
        <v>224</v>
      </c>
      <c r="B7607" s="21" t="s">
        <v>227</v>
      </c>
      <c r="C7607" s="23">
        <v>425874.0</v>
      </c>
      <c r="D7607" s="26">
        <f t="shared" si="1"/>
        <v>34376.934</v>
      </c>
      <c r="E7607" s="37"/>
    </row>
    <row r="7608">
      <c r="A7608" s="21">
        <f t="shared" si="2"/>
        <v>224</v>
      </c>
      <c r="B7608" s="21" t="s">
        <v>599</v>
      </c>
      <c r="C7608" s="23">
        <v>727847.0</v>
      </c>
      <c r="D7608" s="26">
        <f t="shared" si="1"/>
        <v>58752.46736</v>
      </c>
      <c r="E7608" s="37"/>
    </row>
    <row r="7609">
      <c r="A7609" s="21">
        <f t="shared" si="2"/>
        <v>225</v>
      </c>
      <c r="B7609" s="21" t="s">
        <v>15</v>
      </c>
      <c r="C7609" s="23">
        <v>2749731.0</v>
      </c>
      <c r="D7609" s="26">
        <f t="shared" si="1"/>
        <v>223959.1149</v>
      </c>
      <c r="E7609" s="37"/>
    </row>
    <row r="7610">
      <c r="A7610" s="21">
        <f t="shared" si="2"/>
        <v>225</v>
      </c>
      <c r="B7610" s="21" t="s">
        <v>499</v>
      </c>
      <c r="C7610" s="23">
        <v>267130.0</v>
      </c>
      <c r="D7610" s="26">
        <f t="shared" si="1"/>
        <v>21757.10947</v>
      </c>
      <c r="E7610" s="37"/>
    </row>
    <row r="7611">
      <c r="A7611" s="21">
        <f t="shared" si="2"/>
        <v>225</v>
      </c>
      <c r="B7611" s="21" t="s">
        <v>935</v>
      </c>
      <c r="C7611" s="23">
        <v>339496.0</v>
      </c>
      <c r="D7611" s="26">
        <f t="shared" si="1"/>
        <v>27651.14976</v>
      </c>
      <c r="E7611" s="37"/>
    </row>
    <row r="7612">
      <c r="A7612" s="21">
        <f t="shared" si="2"/>
        <v>225</v>
      </c>
      <c r="B7612" s="21" t="s">
        <v>137</v>
      </c>
      <c r="C7612" s="23">
        <v>7154.0</v>
      </c>
      <c r="D7612" s="26">
        <f t="shared" si="1"/>
        <v>582.6764539</v>
      </c>
      <c r="E7612" s="37"/>
    </row>
    <row r="7613">
      <c r="A7613" s="21">
        <f t="shared" si="2"/>
        <v>225</v>
      </c>
      <c r="B7613" s="21" t="s">
        <v>227</v>
      </c>
      <c r="C7613" s="23">
        <v>70184.0</v>
      </c>
      <c r="D7613" s="26">
        <f t="shared" si="1"/>
        <v>5716.321532</v>
      </c>
      <c r="E7613" s="37"/>
    </row>
    <row r="7614">
      <c r="A7614" s="21">
        <f t="shared" si="2"/>
        <v>225</v>
      </c>
      <c r="B7614" s="21" t="s">
        <v>683</v>
      </c>
      <c r="C7614" s="23">
        <v>1072.0</v>
      </c>
      <c r="D7614" s="26">
        <f t="shared" si="1"/>
        <v>87.31187567</v>
      </c>
      <c r="E7614" s="37"/>
    </row>
    <row r="7615">
      <c r="A7615" s="21">
        <f t="shared" si="2"/>
        <v>225</v>
      </c>
      <c r="B7615" s="21" t="s">
        <v>599</v>
      </c>
      <c r="C7615" s="23">
        <v>759537.0</v>
      </c>
      <c r="D7615" s="26">
        <f t="shared" si="1"/>
        <v>61862.50011</v>
      </c>
      <c r="E7615" s="37"/>
    </row>
    <row r="7616">
      <c r="A7616" s="21">
        <f t="shared" si="2"/>
        <v>226</v>
      </c>
      <c r="B7616" s="21" t="s">
        <v>15</v>
      </c>
      <c r="C7616" s="23">
        <v>2892036.0</v>
      </c>
      <c r="D7616" s="26">
        <f t="shared" si="1"/>
        <v>237607.5364</v>
      </c>
      <c r="E7616" s="37"/>
    </row>
    <row r="7617">
      <c r="A7617" s="21">
        <f t="shared" si="2"/>
        <v>226</v>
      </c>
      <c r="B7617" s="21" t="s">
        <v>499</v>
      </c>
      <c r="C7617" s="23">
        <v>406765.0</v>
      </c>
      <c r="D7617" s="26">
        <f t="shared" si="1"/>
        <v>33419.51122</v>
      </c>
      <c r="E7617" s="37"/>
    </row>
    <row r="7618">
      <c r="A7618" s="21">
        <f t="shared" si="2"/>
        <v>226</v>
      </c>
      <c r="B7618" s="21" t="s">
        <v>935</v>
      </c>
      <c r="C7618" s="23">
        <v>163587.0</v>
      </c>
      <c r="D7618" s="26">
        <f t="shared" si="1"/>
        <v>13440.1868</v>
      </c>
      <c r="E7618" s="37"/>
    </row>
    <row r="7619">
      <c r="A7619" s="21">
        <f t="shared" si="2"/>
        <v>226</v>
      </c>
      <c r="B7619" s="21" t="s">
        <v>227</v>
      </c>
      <c r="C7619" s="23">
        <v>38501.0</v>
      </c>
      <c r="D7619" s="26">
        <f t="shared" si="1"/>
        <v>3163.213653</v>
      </c>
      <c r="E7619" s="37"/>
    </row>
    <row r="7620">
      <c r="A7620" s="21">
        <f t="shared" si="2"/>
        <v>226</v>
      </c>
      <c r="B7620" s="21" t="s">
        <v>683</v>
      </c>
      <c r="C7620" s="23">
        <v>1349.0</v>
      </c>
      <c r="D7620" s="26">
        <f t="shared" si="1"/>
        <v>110.8328412</v>
      </c>
      <c r="E7620" s="37"/>
    </row>
    <row r="7621">
      <c r="A7621" s="21">
        <f t="shared" si="2"/>
        <v>226</v>
      </c>
      <c r="B7621" s="21" t="s">
        <v>599</v>
      </c>
      <c r="C7621" s="23">
        <v>630143.0</v>
      </c>
      <c r="D7621" s="26">
        <f t="shared" si="1"/>
        <v>51772.08231</v>
      </c>
      <c r="E7621" s="37"/>
    </row>
    <row r="7622">
      <c r="A7622" s="21">
        <f t="shared" si="2"/>
        <v>226</v>
      </c>
      <c r="B7622" s="21" t="s">
        <v>862</v>
      </c>
      <c r="C7622" s="23">
        <v>61923.0</v>
      </c>
      <c r="D7622" s="26">
        <f t="shared" si="1"/>
        <v>5087.547831</v>
      </c>
      <c r="E7622" s="37"/>
    </row>
    <row r="7623">
      <c r="A7623" s="21">
        <f t="shared" si="2"/>
        <v>227</v>
      </c>
      <c r="B7623" s="21" t="s">
        <v>15</v>
      </c>
      <c r="C7623" s="23">
        <v>2893512.0</v>
      </c>
      <c r="D7623" s="26">
        <f t="shared" si="1"/>
        <v>239742.0647</v>
      </c>
      <c r="E7623" s="37"/>
    </row>
    <row r="7624">
      <c r="A7624" s="21">
        <f t="shared" si="2"/>
        <v>227</v>
      </c>
      <c r="B7624" s="21" t="s">
        <v>499</v>
      </c>
      <c r="C7624" s="23">
        <v>335261.0</v>
      </c>
      <c r="D7624" s="26">
        <f t="shared" si="1"/>
        <v>27778.06498</v>
      </c>
      <c r="E7624" s="37"/>
    </row>
    <row r="7625">
      <c r="A7625" s="21">
        <f t="shared" si="2"/>
        <v>227</v>
      </c>
      <c r="B7625" s="21" t="s">
        <v>935</v>
      </c>
      <c r="C7625" s="23">
        <v>138066.0</v>
      </c>
      <c r="D7625" s="26">
        <f t="shared" si="1"/>
        <v>11439.46454</v>
      </c>
      <c r="E7625" s="37"/>
    </row>
    <row r="7626">
      <c r="A7626" s="21">
        <f t="shared" si="2"/>
        <v>227</v>
      </c>
      <c r="B7626" s="21" t="s">
        <v>227</v>
      </c>
      <c r="C7626" s="23">
        <v>163525.0</v>
      </c>
      <c r="D7626" s="26">
        <f t="shared" si="1"/>
        <v>13548.87111</v>
      </c>
      <c r="E7626" s="37"/>
    </row>
    <row r="7627">
      <c r="A7627" s="21">
        <f t="shared" si="2"/>
        <v>227</v>
      </c>
      <c r="B7627" s="21" t="s">
        <v>683</v>
      </c>
      <c r="C7627" s="23">
        <v>2401.0</v>
      </c>
      <c r="D7627" s="26">
        <f t="shared" si="1"/>
        <v>198.9349612</v>
      </c>
      <c r="E7627" s="37"/>
    </row>
    <row r="7628">
      <c r="A7628" s="21">
        <f t="shared" si="2"/>
        <v>227</v>
      </c>
      <c r="B7628" s="21" t="s">
        <v>599</v>
      </c>
      <c r="C7628" s="23">
        <v>432323.0</v>
      </c>
      <c r="D7628" s="26">
        <f t="shared" si="1"/>
        <v>35820.14128</v>
      </c>
      <c r="E7628" s="37"/>
    </row>
    <row r="7629">
      <c r="A7629" s="21">
        <f t="shared" si="2"/>
        <v>227</v>
      </c>
      <c r="B7629" s="21" t="s">
        <v>862</v>
      </c>
      <c r="C7629" s="23">
        <v>229216.0</v>
      </c>
      <c r="D7629" s="26">
        <f t="shared" si="1"/>
        <v>18991.70182</v>
      </c>
      <c r="E7629" s="37"/>
    </row>
    <row r="7630">
      <c r="A7630" s="21">
        <f t="shared" si="2"/>
        <v>228</v>
      </c>
      <c r="B7630" s="21" t="s">
        <v>15</v>
      </c>
      <c r="C7630" s="23">
        <v>2918566.0</v>
      </c>
      <c r="D7630" s="26">
        <f t="shared" si="1"/>
        <v>243800.3764</v>
      </c>
      <c r="E7630" s="37"/>
    </row>
    <row r="7631">
      <c r="A7631" s="21">
        <f t="shared" si="2"/>
        <v>228</v>
      </c>
      <c r="B7631" s="21" t="s">
        <v>499</v>
      </c>
      <c r="C7631" s="23">
        <v>299888.0</v>
      </c>
      <c r="D7631" s="26">
        <f t="shared" si="1"/>
        <v>25050.93504</v>
      </c>
      <c r="E7631" s="37"/>
    </row>
    <row r="7632">
      <c r="A7632" s="21">
        <f t="shared" si="2"/>
        <v>228</v>
      </c>
      <c r="B7632" s="21" t="s">
        <v>935</v>
      </c>
      <c r="C7632" s="23">
        <v>111232.0</v>
      </c>
      <c r="D7632" s="26">
        <f t="shared" si="1"/>
        <v>9291.687585</v>
      </c>
      <c r="E7632" s="37"/>
    </row>
    <row r="7633">
      <c r="A7633" s="21">
        <f t="shared" si="2"/>
        <v>228</v>
      </c>
      <c r="B7633" s="21" t="s">
        <v>227</v>
      </c>
      <c r="C7633" s="23">
        <v>171285.0</v>
      </c>
      <c r="D7633" s="26">
        <f t="shared" si="1"/>
        <v>14308.17308</v>
      </c>
      <c r="E7633" s="37"/>
    </row>
    <row r="7634">
      <c r="A7634" s="21">
        <f t="shared" si="2"/>
        <v>228</v>
      </c>
      <c r="B7634" s="21" t="s">
        <v>683</v>
      </c>
      <c r="C7634" s="23">
        <v>4940.0</v>
      </c>
      <c r="D7634" s="26">
        <f t="shared" si="1"/>
        <v>412.6594565</v>
      </c>
      <c r="E7634" s="37"/>
    </row>
    <row r="7635">
      <c r="A7635" s="21">
        <f t="shared" si="2"/>
        <v>228</v>
      </c>
      <c r="B7635" s="21" t="s">
        <v>599</v>
      </c>
      <c r="C7635" s="23">
        <v>363485.0</v>
      </c>
      <c r="D7635" s="26">
        <f t="shared" si="1"/>
        <v>30363.4661</v>
      </c>
      <c r="E7635" s="37"/>
    </row>
    <row r="7636">
      <c r="A7636" s="21">
        <f t="shared" si="2"/>
        <v>228</v>
      </c>
      <c r="B7636" s="21" t="s">
        <v>862</v>
      </c>
      <c r="C7636" s="23">
        <v>324908.0</v>
      </c>
      <c r="D7636" s="26">
        <f t="shared" si="1"/>
        <v>27140.9633</v>
      </c>
      <c r="E7636" s="37"/>
    </row>
    <row r="7637">
      <c r="A7637" s="21">
        <f t="shared" si="2"/>
        <v>229</v>
      </c>
      <c r="B7637" s="21" t="s">
        <v>15</v>
      </c>
      <c r="C7637" s="23">
        <v>2944161.0</v>
      </c>
      <c r="D7637" s="26">
        <f t="shared" si="1"/>
        <v>247887.6008</v>
      </c>
      <c r="E7637" s="37"/>
    </row>
    <row r="7638">
      <c r="A7638" s="21">
        <f t="shared" si="2"/>
        <v>229</v>
      </c>
      <c r="B7638" s="21" t="s">
        <v>499</v>
      </c>
      <c r="C7638" s="23">
        <v>313749.0</v>
      </c>
      <c r="D7638" s="26">
        <f t="shared" si="1"/>
        <v>26416.51963</v>
      </c>
      <c r="E7638" s="37"/>
    </row>
    <row r="7639">
      <c r="A7639" s="21">
        <f t="shared" si="2"/>
        <v>229</v>
      </c>
      <c r="B7639" s="21" t="s">
        <v>935</v>
      </c>
      <c r="C7639" s="23">
        <v>74596.0</v>
      </c>
      <c r="D7639" s="26">
        <f t="shared" si="1"/>
        <v>6280.710691</v>
      </c>
      <c r="E7639" s="37"/>
    </row>
    <row r="7640">
      <c r="A7640" s="21">
        <f t="shared" si="2"/>
        <v>229</v>
      </c>
      <c r="B7640" s="21" t="s">
        <v>227</v>
      </c>
      <c r="C7640" s="23">
        <v>59198.0</v>
      </c>
      <c r="D7640" s="26">
        <f t="shared" si="1"/>
        <v>4984.255342</v>
      </c>
      <c r="E7640" s="37"/>
    </row>
    <row r="7641">
      <c r="A7641" s="21">
        <f t="shared" si="2"/>
        <v>229</v>
      </c>
      <c r="B7641" s="21" t="s">
        <v>683</v>
      </c>
      <c r="C7641" s="23">
        <v>116075.0</v>
      </c>
      <c r="D7641" s="26">
        <f t="shared" si="1"/>
        <v>9773.090963</v>
      </c>
      <c r="E7641" s="37"/>
    </row>
    <row r="7642">
      <c r="A7642" s="21">
        <f t="shared" si="2"/>
        <v>229</v>
      </c>
      <c r="B7642" s="21" t="s">
        <v>599</v>
      </c>
      <c r="C7642" s="23">
        <v>295812.0</v>
      </c>
      <c r="D7642" s="26">
        <f t="shared" si="1"/>
        <v>24906.28976</v>
      </c>
      <c r="E7642" s="37"/>
    </row>
    <row r="7643">
      <c r="A7643" s="21">
        <f t="shared" si="2"/>
        <v>229</v>
      </c>
      <c r="B7643" s="21" t="s">
        <v>862</v>
      </c>
      <c r="C7643" s="23">
        <v>390713.0</v>
      </c>
      <c r="D7643" s="26">
        <f t="shared" si="1"/>
        <v>32896.60727</v>
      </c>
      <c r="E7643" s="37"/>
    </row>
    <row r="7644">
      <c r="A7644" s="21">
        <f t="shared" si="2"/>
        <v>230</v>
      </c>
      <c r="B7644" s="21" t="s">
        <v>15</v>
      </c>
      <c r="C7644" s="23">
        <v>2928550.0</v>
      </c>
      <c r="D7644" s="26">
        <f t="shared" si="1"/>
        <v>248459.6342</v>
      </c>
      <c r="E7644" s="37"/>
    </row>
    <row r="7645">
      <c r="A7645" s="21">
        <f t="shared" si="2"/>
        <v>230</v>
      </c>
      <c r="B7645" s="21" t="s">
        <v>499</v>
      </c>
      <c r="C7645" s="23">
        <v>153164.0</v>
      </c>
      <c r="D7645" s="26">
        <f t="shared" si="1"/>
        <v>12994.50971</v>
      </c>
      <c r="E7645" s="37"/>
    </row>
    <row r="7646">
      <c r="A7646" s="21">
        <f t="shared" si="2"/>
        <v>230</v>
      </c>
      <c r="B7646" s="21" t="s">
        <v>935</v>
      </c>
      <c r="C7646" s="23">
        <v>66364.0</v>
      </c>
      <c r="D7646" s="26">
        <f t="shared" si="1"/>
        <v>5630.354669</v>
      </c>
      <c r="E7646" s="37"/>
    </row>
    <row r="7647">
      <c r="A7647" s="21">
        <f t="shared" si="2"/>
        <v>230</v>
      </c>
      <c r="B7647" s="21" t="s">
        <v>683</v>
      </c>
      <c r="C7647" s="23">
        <v>164310.0</v>
      </c>
      <c r="D7647" s="26">
        <f t="shared" si="1"/>
        <v>13940.14188</v>
      </c>
      <c r="E7647" s="37"/>
    </row>
    <row r="7648">
      <c r="A7648" s="21">
        <f t="shared" si="2"/>
        <v>230</v>
      </c>
      <c r="B7648" s="21" t="s">
        <v>599</v>
      </c>
      <c r="C7648" s="23">
        <v>303938.0</v>
      </c>
      <c r="D7648" s="26">
        <f t="shared" si="1"/>
        <v>25786.25064</v>
      </c>
      <c r="E7648" s="37"/>
    </row>
    <row r="7649">
      <c r="A7649" s="21">
        <f t="shared" si="2"/>
        <v>230</v>
      </c>
      <c r="B7649" s="21" t="s">
        <v>862</v>
      </c>
      <c r="C7649" s="23">
        <v>577978.0</v>
      </c>
      <c r="D7649" s="26">
        <f t="shared" si="1"/>
        <v>49035.94013</v>
      </c>
      <c r="E7649" s="37"/>
    </row>
    <row r="7650">
      <c r="A7650" s="21">
        <f t="shared" si="2"/>
        <v>231</v>
      </c>
      <c r="B7650" s="21" t="s">
        <v>15</v>
      </c>
      <c r="C7650" s="23">
        <v>2871290.0</v>
      </c>
      <c r="D7650" s="26">
        <f t="shared" si="1"/>
        <v>245397.9007</v>
      </c>
      <c r="E7650" s="37"/>
    </row>
    <row r="7651">
      <c r="A7651" s="21">
        <f t="shared" si="2"/>
        <v>231</v>
      </c>
      <c r="B7651" s="21" t="s">
        <v>499</v>
      </c>
      <c r="C7651" s="23">
        <v>156214.0</v>
      </c>
      <c r="D7651" s="26">
        <f t="shared" si="1"/>
        <v>13350.99822</v>
      </c>
      <c r="E7651" s="37"/>
    </row>
    <row r="7652">
      <c r="A7652" s="21">
        <f t="shared" si="2"/>
        <v>231</v>
      </c>
      <c r="B7652" s="21" t="s">
        <v>935</v>
      </c>
      <c r="C7652" s="23">
        <v>64596.0</v>
      </c>
      <c r="D7652" s="26">
        <f t="shared" si="1"/>
        <v>5520.766901</v>
      </c>
      <c r="E7652" s="37"/>
    </row>
    <row r="7653">
      <c r="A7653" s="21">
        <f t="shared" si="2"/>
        <v>231</v>
      </c>
      <c r="B7653" s="21" t="s">
        <v>674</v>
      </c>
      <c r="C7653" s="23">
        <v>22.0</v>
      </c>
      <c r="D7653" s="26">
        <f t="shared" si="1"/>
        <v>1.880253759</v>
      </c>
      <c r="E7653" s="37"/>
    </row>
    <row r="7654">
      <c r="A7654" s="21">
        <f t="shared" si="2"/>
        <v>231</v>
      </c>
      <c r="B7654" s="21" t="s">
        <v>683</v>
      </c>
      <c r="C7654" s="23">
        <v>188668.0</v>
      </c>
      <c r="D7654" s="26">
        <f t="shared" si="1"/>
        <v>16124.71438</v>
      </c>
      <c r="E7654" s="37"/>
    </row>
    <row r="7655">
      <c r="A7655" s="21">
        <f t="shared" si="2"/>
        <v>231</v>
      </c>
      <c r="B7655" s="21" t="s">
        <v>599</v>
      </c>
      <c r="C7655" s="23">
        <v>331474.0</v>
      </c>
      <c r="D7655" s="26">
        <f t="shared" si="1"/>
        <v>28329.78339</v>
      </c>
      <c r="E7655" s="37"/>
    </row>
    <row r="7656">
      <c r="A7656" s="21">
        <f t="shared" si="2"/>
        <v>231</v>
      </c>
      <c r="B7656" s="21" t="s">
        <v>862</v>
      </c>
      <c r="C7656" s="23">
        <v>582040.0</v>
      </c>
      <c r="D7656" s="26">
        <f t="shared" si="1"/>
        <v>49744.67718</v>
      </c>
      <c r="E7656" s="37"/>
    </row>
    <row r="7657">
      <c r="A7657" s="21">
        <f t="shared" si="2"/>
        <v>232</v>
      </c>
      <c r="B7657" s="21" t="s">
        <v>15</v>
      </c>
      <c r="C7657" s="23">
        <v>2893279.0</v>
      </c>
      <c r="D7657" s="26">
        <f t="shared" si="1"/>
        <v>249031.5849</v>
      </c>
      <c r="E7657" s="37"/>
    </row>
    <row r="7658">
      <c r="A7658" s="21">
        <f t="shared" si="2"/>
        <v>232</v>
      </c>
      <c r="B7658" s="21" t="s">
        <v>499</v>
      </c>
      <c r="C7658" s="23">
        <v>189667.0</v>
      </c>
      <c r="D7658" s="26">
        <f t="shared" si="1"/>
        <v>16325.10159</v>
      </c>
      <c r="E7658" s="37"/>
    </row>
    <row r="7659">
      <c r="A7659" s="21">
        <f t="shared" si="2"/>
        <v>232</v>
      </c>
      <c r="B7659" s="21" t="s">
        <v>935</v>
      </c>
      <c r="C7659" s="23">
        <v>85342.0</v>
      </c>
      <c r="D7659" s="26">
        <f t="shared" si="1"/>
        <v>7345.594226</v>
      </c>
      <c r="E7659" s="37"/>
    </row>
    <row r="7660">
      <c r="A7660" s="21">
        <f t="shared" si="2"/>
        <v>232</v>
      </c>
      <c r="B7660" s="21" t="s">
        <v>674</v>
      </c>
      <c r="C7660" s="23">
        <v>13.0</v>
      </c>
      <c r="D7660" s="26">
        <f t="shared" si="1"/>
        <v>1.118941728</v>
      </c>
      <c r="E7660" s="37"/>
    </row>
    <row r="7661">
      <c r="A7661" s="21">
        <f t="shared" si="2"/>
        <v>232</v>
      </c>
      <c r="B7661" s="21" t="s">
        <v>683</v>
      </c>
      <c r="C7661" s="23">
        <v>179435.0</v>
      </c>
      <c r="D7661" s="26">
        <f t="shared" si="1"/>
        <v>15444.40838</v>
      </c>
      <c r="E7661" s="37"/>
    </row>
    <row r="7662">
      <c r="A7662" s="21">
        <f t="shared" si="2"/>
        <v>232</v>
      </c>
      <c r="B7662" s="21" t="s">
        <v>599</v>
      </c>
      <c r="C7662" s="23">
        <v>267608.0</v>
      </c>
      <c r="D7662" s="26">
        <f t="shared" si="1"/>
        <v>23033.67369</v>
      </c>
      <c r="E7662" s="37"/>
    </row>
    <row r="7663">
      <c r="A7663" s="21">
        <f t="shared" si="2"/>
        <v>232</v>
      </c>
      <c r="B7663" s="21" t="s">
        <v>862</v>
      </c>
      <c r="C7663" s="23">
        <v>578960.0</v>
      </c>
      <c r="D7663" s="26">
        <f t="shared" si="1"/>
        <v>49832.50021</v>
      </c>
      <c r="E7663" s="37"/>
    </row>
    <row r="7664">
      <c r="A7664" s="21">
        <f t="shared" si="2"/>
        <v>233</v>
      </c>
      <c r="B7664" s="21" t="s">
        <v>15</v>
      </c>
      <c r="C7664" s="23">
        <v>3020543.0</v>
      </c>
      <c r="D7664" s="26">
        <f t="shared" si="1"/>
        <v>261757.031</v>
      </c>
      <c r="E7664" s="37"/>
    </row>
    <row r="7665">
      <c r="A7665" s="21">
        <f t="shared" si="2"/>
        <v>233</v>
      </c>
      <c r="B7665" s="21" t="s">
        <v>499</v>
      </c>
      <c r="C7665" s="23">
        <v>173125.0</v>
      </c>
      <c r="D7665" s="26">
        <f t="shared" si="1"/>
        <v>15002.82763</v>
      </c>
      <c r="E7665" s="37"/>
    </row>
    <row r="7666">
      <c r="A7666" s="21">
        <f t="shared" si="2"/>
        <v>233</v>
      </c>
      <c r="B7666" s="21" t="s">
        <v>935</v>
      </c>
      <c r="C7666" s="23">
        <v>107601.0</v>
      </c>
      <c r="D7666" s="26">
        <f t="shared" si="1"/>
        <v>9324.587762</v>
      </c>
      <c r="E7666" s="37"/>
    </row>
    <row r="7667">
      <c r="A7667" s="21">
        <f t="shared" si="2"/>
        <v>233</v>
      </c>
      <c r="B7667" s="21" t="s">
        <v>674</v>
      </c>
      <c r="C7667" s="23">
        <v>16.0</v>
      </c>
      <c r="D7667" s="26">
        <f t="shared" si="1"/>
        <v>1.386542915</v>
      </c>
      <c r="E7667" s="37"/>
    </row>
    <row r="7668">
      <c r="A7668" s="21">
        <f t="shared" si="2"/>
        <v>233</v>
      </c>
      <c r="B7668" s="21" t="s">
        <v>683</v>
      </c>
      <c r="C7668" s="23">
        <v>148779.0</v>
      </c>
      <c r="D7668" s="26">
        <f t="shared" si="1"/>
        <v>12893.02927</v>
      </c>
      <c r="E7668" s="37"/>
    </row>
    <row r="7669">
      <c r="A7669" s="21">
        <f t="shared" si="2"/>
        <v>233</v>
      </c>
      <c r="B7669" s="21" t="s">
        <v>599</v>
      </c>
      <c r="C7669" s="23">
        <v>98864.0</v>
      </c>
      <c r="D7669" s="26">
        <f t="shared" si="1"/>
        <v>8567.448672</v>
      </c>
      <c r="E7669" s="37"/>
    </row>
    <row r="7670">
      <c r="A7670" s="21">
        <f t="shared" si="2"/>
        <v>233</v>
      </c>
      <c r="B7670" s="21" t="s">
        <v>862</v>
      </c>
      <c r="C7670" s="23">
        <v>645376.0</v>
      </c>
      <c r="D7670" s="26">
        <f t="shared" si="1"/>
        <v>55927.59502</v>
      </c>
      <c r="E7670" s="37"/>
    </row>
    <row r="7671">
      <c r="A7671" s="21">
        <f t="shared" si="2"/>
        <v>234</v>
      </c>
      <c r="B7671" s="21" t="s">
        <v>15</v>
      </c>
      <c r="C7671" s="23">
        <v>3040789.0</v>
      </c>
      <c r="D7671" s="26">
        <f t="shared" si="1"/>
        <v>265232.5875</v>
      </c>
      <c r="E7671" s="37"/>
    </row>
    <row r="7672">
      <c r="A7672" s="21">
        <f t="shared" si="2"/>
        <v>234</v>
      </c>
      <c r="B7672" s="21" t="s">
        <v>499</v>
      </c>
      <c r="C7672" s="23">
        <v>186779.0</v>
      </c>
      <c r="D7672" s="26">
        <f t="shared" si="1"/>
        <v>16291.78396</v>
      </c>
      <c r="E7672" s="37"/>
    </row>
    <row r="7673">
      <c r="A7673" s="21">
        <f t="shared" si="2"/>
        <v>234</v>
      </c>
      <c r="B7673" s="21" t="s">
        <v>935</v>
      </c>
      <c r="C7673" s="23">
        <v>129039.0</v>
      </c>
      <c r="D7673" s="26">
        <f t="shared" si="1"/>
        <v>11255.41688</v>
      </c>
      <c r="E7673" s="37"/>
    </row>
    <row r="7674">
      <c r="A7674" s="21">
        <f t="shared" si="2"/>
        <v>234</v>
      </c>
      <c r="B7674" s="21" t="s">
        <v>683</v>
      </c>
      <c r="C7674" s="23">
        <v>133293.0</v>
      </c>
      <c r="D7674" s="26">
        <f t="shared" si="1"/>
        <v>11626.47171</v>
      </c>
      <c r="E7674" s="37"/>
    </row>
    <row r="7675">
      <c r="A7675" s="21">
        <f t="shared" si="2"/>
        <v>234</v>
      </c>
      <c r="B7675" s="21" t="s">
        <v>599</v>
      </c>
      <c r="C7675" s="23">
        <v>40944.0</v>
      </c>
      <c r="D7675" s="26">
        <f t="shared" si="1"/>
        <v>3571.337262</v>
      </c>
      <c r="E7675" s="37"/>
    </row>
    <row r="7676">
      <c r="A7676" s="21">
        <f t="shared" si="2"/>
        <v>234</v>
      </c>
      <c r="B7676" s="21" t="s">
        <v>862</v>
      </c>
      <c r="C7676" s="23">
        <v>662938.0</v>
      </c>
      <c r="D7676" s="26">
        <f t="shared" si="1"/>
        <v>57824.71624</v>
      </c>
      <c r="E7676" s="37"/>
    </row>
    <row r="7677">
      <c r="A7677" s="21">
        <f t="shared" si="2"/>
        <v>234</v>
      </c>
      <c r="B7677" s="21" t="s">
        <v>198</v>
      </c>
      <c r="C7677" s="23">
        <v>522.0</v>
      </c>
      <c r="D7677" s="26">
        <f t="shared" si="1"/>
        <v>45.53140999</v>
      </c>
      <c r="E7677" s="37"/>
    </row>
    <row r="7678">
      <c r="A7678" s="21">
        <f t="shared" si="2"/>
        <v>235</v>
      </c>
      <c r="B7678" s="21" t="s">
        <v>15</v>
      </c>
      <c r="C7678" s="23">
        <v>3035840.0</v>
      </c>
      <c r="D7678" s="26">
        <f t="shared" si="1"/>
        <v>266455.0649</v>
      </c>
      <c r="E7678" s="37"/>
    </row>
    <row r="7679">
      <c r="A7679" s="21">
        <f t="shared" si="2"/>
        <v>235</v>
      </c>
      <c r="B7679" s="21" t="s">
        <v>499</v>
      </c>
      <c r="C7679" s="23">
        <v>82996.0</v>
      </c>
      <c r="D7679" s="26">
        <f t="shared" si="1"/>
        <v>7284.54219</v>
      </c>
      <c r="E7679" s="37"/>
    </row>
    <row r="7680">
      <c r="A7680" s="21">
        <f t="shared" si="2"/>
        <v>235</v>
      </c>
      <c r="B7680" s="21" t="s">
        <v>935</v>
      </c>
      <c r="C7680" s="23">
        <v>159909.0</v>
      </c>
      <c r="D7680" s="26">
        <f t="shared" si="1"/>
        <v>14035.1807</v>
      </c>
      <c r="E7680" s="37"/>
    </row>
    <row r="7681">
      <c r="A7681" s="21">
        <f t="shared" si="2"/>
        <v>235</v>
      </c>
      <c r="B7681" s="21" t="s">
        <v>683</v>
      </c>
      <c r="C7681" s="23">
        <v>131440.0</v>
      </c>
      <c r="D7681" s="26">
        <f t="shared" si="1"/>
        <v>11536.4623</v>
      </c>
      <c r="E7681" s="37"/>
    </row>
    <row r="7682">
      <c r="A7682" s="21">
        <f t="shared" si="2"/>
        <v>235</v>
      </c>
      <c r="B7682" s="21" t="s">
        <v>599</v>
      </c>
      <c r="C7682" s="23">
        <v>65965.0</v>
      </c>
      <c r="D7682" s="26">
        <f t="shared" si="1"/>
        <v>5789.734753</v>
      </c>
      <c r="E7682" s="37"/>
    </row>
    <row r="7683">
      <c r="A7683" s="21">
        <f t="shared" si="2"/>
        <v>235</v>
      </c>
      <c r="B7683" s="21" t="s">
        <v>862</v>
      </c>
      <c r="C7683" s="23">
        <v>470942.0</v>
      </c>
      <c r="D7683" s="26">
        <f t="shared" si="1"/>
        <v>41334.48441</v>
      </c>
      <c r="E7683" s="37"/>
    </row>
    <row r="7684">
      <c r="A7684" s="21">
        <f t="shared" si="2"/>
        <v>235</v>
      </c>
      <c r="B7684" s="21" t="s">
        <v>198</v>
      </c>
      <c r="C7684" s="23">
        <v>247212.0</v>
      </c>
      <c r="D7684" s="26">
        <f t="shared" si="1"/>
        <v>21697.74741</v>
      </c>
      <c r="E7684" s="37"/>
    </row>
    <row r="7685">
      <c r="A7685" s="21">
        <f t="shared" si="2"/>
        <v>236</v>
      </c>
      <c r="B7685" s="21" t="s">
        <v>15</v>
      </c>
      <c r="C7685" s="23">
        <v>3034651.0</v>
      </c>
      <c r="D7685" s="26">
        <f t="shared" si="1"/>
        <v>267938.3155</v>
      </c>
      <c r="E7685" s="37"/>
    </row>
    <row r="7686">
      <c r="A7686" s="21">
        <f t="shared" si="2"/>
        <v>236</v>
      </c>
      <c r="B7686" s="21" t="s">
        <v>499</v>
      </c>
      <c r="C7686" s="23">
        <v>161.0</v>
      </c>
      <c r="D7686" s="26">
        <f t="shared" si="1"/>
        <v>14.21516635</v>
      </c>
      <c r="E7686" s="37"/>
    </row>
    <row r="7687">
      <c r="A7687" s="21">
        <f t="shared" si="2"/>
        <v>236</v>
      </c>
      <c r="B7687" s="21" t="s">
        <v>935</v>
      </c>
      <c r="C7687" s="23">
        <v>157178.0</v>
      </c>
      <c r="D7687" s="26">
        <f t="shared" si="1"/>
        <v>13877.71067</v>
      </c>
      <c r="E7687" s="37"/>
    </row>
    <row r="7688">
      <c r="A7688" s="21">
        <f t="shared" si="2"/>
        <v>236</v>
      </c>
      <c r="B7688" s="21" t="s">
        <v>65</v>
      </c>
      <c r="C7688" s="23">
        <v>8126.0</v>
      </c>
      <c r="D7688" s="26">
        <f t="shared" si="1"/>
        <v>717.4685826</v>
      </c>
      <c r="E7688" s="37"/>
    </row>
    <row r="7689">
      <c r="A7689" s="21">
        <f t="shared" si="2"/>
        <v>236</v>
      </c>
      <c r="B7689" s="21" t="s">
        <v>683</v>
      </c>
      <c r="C7689" s="23">
        <v>170573.0</v>
      </c>
      <c r="D7689" s="26">
        <f t="shared" si="1"/>
        <v>15060.39485</v>
      </c>
      <c r="E7689" s="37"/>
    </row>
    <row r="7690">
      <c r="A7690" s="21">
        <f t="shared" si="2"/>
        <v>236</v>
      </c>
      <c r="B7690" s="21" t="s">
        <v>599</v>
      </c>
      <c r="C7690" s="23">
        <v>79991.0</v>
      </c>
      <c r="D7690" s="26">
        <f t="shared" si="1"/>
        <v>7062.642061</v>
      </c>
      <c r="E7690" s="37"/>
    </row>
    <row r="7691">
      <c r="A7691" s="21">
        <f t="shared" si="2"/>
        <v>236</v>
      </c>
      <c r="B7691" s="21" t="s">
        <v>862</v>
      </c>
      <c r="C7691" s="23">
        <v>279091.0</v>
      </c>
      <c r="D7691" s="26">
        <f t="shared" si="1"/>
        <v>24641.77014</v>
      </c>
      <c r="E7691" s="37"/>
    </row>
    <row r="7692">
      <c r="A7692" s="21">
        <f t="shared" si="2"/>
        <v>236</v>
      </c>
      <c r="B7692" s="21" t="s">
        <v>198</v>
      </c>
      <c r="C7692" s="23">
        <v>464533.0</v>
      </c>
      <c r="D7692" s="26">
        <f t="shared" si="1"/>
        <v>41014.99299</v>
      </c>
      <c r="E7692" s="37"/>
    </row>
    <row r="7693">
      <c r="A7693" s="21">
        <f t="shared" si="2"/>
        <v>237</v>
      </c>
      <c r="B7693" s="21" t="s">
        <v>15</v>
      </c>
      <c r="C7693" s="23">
        <v>3185046.0</v>
      </c>
      <c r="D7693" s="26">
        <f t="shared" si="1"/>
        <v>282812.4137</v>
      </c>
      <c r="E7693" s="37"/>
    </row>
    <row r="7694">
      <c r="A7694" s="21">
        <f t="shared" si="2"/>
        <v>237</v>
      </c>
      <c r="B7694" s="21" t="s">
        <v>935</v>
      </c>
      <c r="C7694" s="23">
        <v>165421.0</v>
      </c>
      <c r="D7694" s="26">
        <f t="shared" si="1"/>
        <v>14688.36315</v>
      </c>
      <c r="E7694" s="37"/>
    </row>
    <row r="7695">
      <c r="A7695" s="21">
        <f t="shared" si="2"/>
        <v>237</v>
      </c>
      <c r="B7695" s="21" t="s">
        <v>65</v>
      </c>
      <c r="C7695" s="23">
        <v>20446.0</v>
      </c>
      <c r="D7695" s="26">
        <f t="shared" si="1"/>
        <v>1815.478524</v>
      </c>
      <c r="E7695" s="37"/>
    </row>
    <row r="7696">
      <c r="A7696" s="21">
        <f t="shared" si="2"/>
        <v>237</v>
      </c>
      <c r="B7696" s="21" t="s">
        <v>683</v>
      </c>
      <c r="C7696" s="23">
        <v>119057.0</v>
      </c>
      <c r="D7696" s="26">
        <f t="shared" si="1"/>
        <v>10571.5263</v>
      </c>
      <c r="E7696" s="37"/>
    </row>
    <row r="7697">
      <c r="A7697" s="21">
        <f t="shared" si="2"/>
        <v>237</v>
      </c>
      <c r="B7697" s="21" t="s">
        <v>599</v>
      </c>
      <c r="C7697" s="23">
        <v>59997.0</v>
      </c>
      <c r="D7697" s="26">
        <f t="shared" si="1"/>
        <v>5327.363054</v>
      </c>
      <c r="E7697" s="37"/>
    </row>
    <row r="7698">
      <c r="A7698" s="21">
        <f t="shared" si="2"/>
        <v>237</v>
      </c>
      <c r="B7698" s="21" t="s">
        <v>862</v>
      </c>
      <c r="C7698" s="23">
        <v>208196.0</v>
      </c>
      <c r="D7698" s="26">
        <f t="shared" si="1"/>
        <v>18486.51897</v>
      </c>
      <c r="E7698" s="37"/>
    </row>
    <row r="7699">
      <c r="A7699" s="21">
        <f t="shared" si="2"/>
        <v>237</v>
      </c>
      <c r="B7699" s="21" t="s">
        <v>198</v>
      </c>
      <c r="C7699" s="23">
        <v>436141.0</v>
      </c>
      <c r="D7699" s="26">
        <f t="shared" si="1"/>
        <v>38726.62716</v>
      </c>
      <c r="E7699" s="37"/>
    </row>
    <row r="7700">
      <c r="A7700" s="21">
        <f t="shared" si="2"/>
        <v>238</v>
      </c>
      <c r="B7700" s="21" t="s">
        <v>15</v>
      </c>
      <c r="C7700" s="23">
        <v>3244187.0</v>
      </c>
      <c r="D7700" s="26">
        <f t="shared" si="1"/>
        <v>289614.5214</v>
      </c>
      <c r="E7700" s="37"/>
    </row>
    <row r="7701">
      <c r="A7701" s="21">
        <f t="shared" si="2"/>
        <v>238</v>
      </c>
      <c r="B7701" s="21" t="s">
        <v>935</v>
      </c>
      <c r="C7701" s="23">
        <v>195676.0</v>
      </c>
      <c r="D7701" s="26">
        <f t="shared" si="1"/>
        <v>17468.35528</v>
      </c>
      <c r="E7701" s="37"/>
    </row>
    <row r="7702">
      <c r="A7702" s="21">
        <f t="shared" si="2"/>
        <v>238</v>
      </c>
      <c r="B7702" s="21" t="s">
        <v>65</v>
      </c>
      <c r="C7702" s="23">
        <v>21032.0</v>
      </c>
      <c r="D7702" s="26">
        <f t="shared" si="1"/>
        <v>1877.5652</v>
      </c>
      <c r="E7702" s="37"/>
    </row>
    <row r="7703">
      <c r="A7703" s="21">
        <f t="shared" si="2"/>
        <v>238</v>
      </c>
      <c r="B7703" s="21" t="s">
        <v>683</v>
      </c>
      <c r="C7703" s="23">
        <v>168360.0</v>
      </c>
      <c r="D7703" s="26">
        <f t="shared" si="1"/>
        <v>15029.80587</v>
      </c>
      <c r="E7703" s="37"/>
    </row>
    <row r="7704">
      <c r="A7704" s="21">
        <f t="shared" si="2"/>
        <v>238</v>
      </c>
      <c r="B7704" s="21" t="s">
        <v>599</v>
      </c>
      <c r="C7704" s="23">
        <v>93118.0</v>
      </c>
      <c r="D7704" s="26">
        <f t="shared" si="1"/>
        <v>8312.814584</v>
      </c>
      <c r="E7704" s="37"/>
    </row>
    <row r="7705">
      <c r="A7705" s="21">
        <f t="shared" si="2"/>
        <v>238</v>
      </c>
      <c r="B7705" s="21" t="s">
        <v>862</v>
      </c>
      <c r="C7705" s="23">
        <v>73349.0</v>
      </c>
      <c r="D7705" s="26">
        <f t="shared" si="1"/>
        <v>6547.999709</v>
      </c>
      <c r="E7705" s="37"/>
    </row>
    <row r="7706">
      <c r="A7706" s="21">
        <f t="shared" si="2"/>
        <v>238</v>
      </c>
      <c r="B7706" s="21" t="s">
        <v>198</v>
      </c>
      <c r="C7706" s="23">
        <v>398582.0</v>
      </c>
      <c r="D7706" s="26">
        <f t="shared" si="1"/>
        <v>35582.14591</v>
      </c>
      <c r="E7706" s="37"/>
    </row>
    <row r="7707">
      <c r="A7707" s="21">
        <f t="shared" si="2"/>
        <v>239</v>
      </c>
      <c r="B7707" s="21" t="s">
        <v>15</v>
      </c>
      <c r="C7707" s="23">
        <v>3379518.0</v>
      </c>
      <c r="D7707" s="26">
        <f t="shared" si="1"/>
        <v>303232.1445</v>
      </c>
      <c r="E7707" s="37"/>
    </row>
    <row r="7708">
      <c r="A7708" s="21">
        <f t="shared" si="2"/>
        <v>239</v>
      </c>
      <c r="B7708" s="21" t="s">
        <v>935</v>
      </c>
      <c r="C7708" s="23">
        <v>273306.0</v>
      </c>
      <c r="D7708" s="26">
        <f t="shared" si="1"/>
        <v>24522.77647</v>
      </c>
      <c r="E7708" s="37"/>
    </row>
    <row r="7709">
      <c r="A7709" s="21">
        <f t="shared" si="2"/>
        <v>239</v>
      </c>
      <c r="B7709" s="21" t="s">
        <v>65</v>
      </c>
      <c r="C7709" s="23">
        <v>10512.0</v>
      </c>
      <c r="D7709" s="26">
        <f t="shared" si="1"/>
        <v>943.2044165</v>
      </c>
      <c r="E7709" s="37"/>
    </row>
    <row r="7710">
      <c r="A7710" s="21">
        <f t="shared" si="2"/>
        <v>239</v>
      </c>
      <c r="B7710" s="21" t="s">
        <v>683</v>
      </c>
      <c r="C7710" s="23">
        <v>157337.0</v>
      </c>
      <c r="D7710" s="26">
        <f t="shared" si="1"/>
        <v>14117.29008</v>
      </c>
      <c r="E7710" s="37"/>
    </row>
    <row r="7711">
      <c r="A7711" s="21">
        <f t="shared" si="2"/>
        <v>239</v>
      </c>
      <c r="B7711" s="21" t="s">
        <v>599</v>
      </c>
      <c r="C7711" s="23">
        <v>79637.0</v>
      </c>
      <c r="D7711" s="26">
        <f t="shared" si="1"/>
        <v>7145.545102</v>
      </c>
      <c r="E7711" s="37"/>
    </row>
    <row r="7712">
      <c r="A7712" s="21">
        <f t="shared" si="2"/>
        <v>239</v>
      </c>
      <c r="B7712" s="21" t="s">
        <v>862</v>
      </c>
      <c r="C7712" s="23">
        <v>20272.0</v>
      </c>
      <c r="D7712" s="26">
        <f t="shared" si="1"/>
        <v>1818.934544</v>
      </c>
      <c r="E7712" s="37"/>
    </row>
    <row r="7713">
      <c r="A7713" s="21">
        <f t="shared" si="2"/>
        <v>239</v>
      </c>
      <c r="B7713" s="21" t="s">
        <v>198</v>
      </c>
      <c r="C7713" s="23">
        <v>273719.0</v>
      </c>
      <c r="D7713" s="26">
        <f t="shared" si="1"/>
        <v>24559.83349</v>
      </c>
      <c r="E7713" s="37"/>
    </row>
    <row r="7714">
      <c r="A7714" s="21">
        <f t="shared" si="2"/>
        <v>239</v>
      </c>
      <c r="B7714" s="21" t="s">
        <v>824</v>
      </c>
      <c r="C7714" s="23">
        <v>3.0</v>
      </c>
      <c r="D7714" s="26">
        <f t="shared" si="1"/>
        <v>0.2691793426</v>
      </c>
      <c r="E7714" s="37"/>
    </row>
    <row r="7715">
      <c r="A7715" s="21">
        <f t="shared" si="2"/>
        <v>240</v>
      </c>
      <c r="B7715" s="21" t="s">
        <v>15</v>
      </c>
      <c r="C7715" s="23">
        <v>3498525.0</v>
      </c>
      <c r="D7715" s="26">
        <f t="shared" si="1"/>
        <v>315417.0393</v>
      </c>
      <c r="E7715" s="37"/>
    </row>
    <row r="7716">
      <c r="A7716" s="21">
        <f t="shared" si="2"/>
        <v>240</v>
      </c>
      <c r="B7716" s="21" t="s">
        <v>935</v>
      </c>
      <c r="C7716" s="23">
        <v>238751.0</v>
      </c>
      <c r="D7716" s="26">
        <f t="shared" si="1"/>
        <v>21525.10945</v>
      </c>
      <c r="E7716" s="37"/>
    </row>
    <row r="7717">
      <c r="A7717" s="21">
        <f t="shared" si="2"/>
        <v>240</v>
      </c>
      <c r="B7717" s="21" t="s">
        <v>65</v>
      </c>
      <c r="C7717" s="23">
        <v>7704.0</v>
      </c>
      <c r="D7717" s="26">
        <f t="shared" si="1"/>
        <v>694.5706749</v>
      </c>
      <c r="E7717" s="37"/>
    </row>
    <row r="7718">
      <c r="A7718" s="21">
        <f t="shared" si="2"/>
        <v>240</v>
      </c>
      <c r="B7718" s="21" t="s">
        <v>683</v>
      </c>
      <c r="C7718" s="23">
        <v>195503.0</v>
      </c>
      <c r="D7718" s="26">
        <f t="shared" si="1"/>
        <v>17625.99308</v>
      </c>
      <c r="E7718" s="37"/>
    </row>
    <row r="7719">
      <c r="A7719" s="21">
        <f t="shared" si="2"/>
        <v>240</v>
      </c>
      <c r="B7719" s="21" t="s">
        <v>599</v>
      </c>
      <c r="C7719" s="23">
        <v>40677.0</v>
      </c>
      <c r="D7719" s="26">
        <f t="shared" si="1"/>
        <v>3667.322345</v>
      </c>
      <c r="E7719" s="37"/>
    </row>
    <row r="7720">
      <c r="A7720" s="21">
        <f t="shared" si="2"/>
        <v>240</v>
      </c>
      <c r="B7720" s="21" t="s">
        <v>862</v>
      </c>
      <c r="C7720" s="23">
        <v>41195.0</v>
      </c>
      <c r="D7720" s="26">
        <f t="shared" si="1"/>
        <v>3714.023748</v>
      </c>
      <c r="E7720" s="37"/>
    </row>
    <row r="7721">
      <c r="A7721" s="21">
        <f t="shared" si="2"/>
        <v>240</v>
      </c>
      <c r="B7721" s="21" t="s">
        <v>198</v>
      </c>
      <c r="C7721" s="23">
        <v>171940.0</v>
      </c>
      <c r="D7721" s="26">
        <f t="shared" si="1"/>
        <v>15501.62018</v>
      </c>
      <c r="E7721" s="37"/>
    </row>
    <row r="7722">
      <c r="A7722" s="21">
        <f t="shared" si="2"/>
        <v>240</v>
      </c>
      <c r="B7722" s="21" t="s">
        <v>824</v>
      </c>
      <c r="C7722" s="23">
        <v>9.0</v>
      </c>
      <c r="D7722" s="26">
        <f t="shared" si="1"/>
        <v>0.8114143399</v>
      </c>
      <c r="E7722" s="37"/>
    </row>
    <row r="7723">
      <c r="A7723" s="21">
        <f t="shared" si="2"/>
        <v>241</v>
      </c>
      <c r="B7723" s="21" t="s">
        <v>15</v>
      </c>
      <c r="C7723" s="23">
        <v>3772804.0</v>
      </c>
      <c r="D7723" s="26">
        <f t="shared" si="1"/>
        <v>341678.1218</v>
      </c>
      <c r="E7723" s="37"/>
    </row>
    <row r="7724">
      <c r="A7724" s="21">
        <f t="shared" si="2"/>
        <v>241</v>
      </c>
      <c r="B7724" s="21" t="s">
        <v>935</v>
      </c>
      <c r="C7724" s="23">
        <v>177113.0</v>
      </c>
      <c r="D7724" s="26">
        <f t="shared" si="1"/>
        <v>16039.96317</v>
      </c>
      <c r="E7724" s="37"/>
    </row>
    <row r="7725">
      <c r="A7725" s="21">
        <f t="shared" si="2"/>
        <v>241</v>
      </c>
      <c r="B7725" s="21" t="s">
        <v>683</v>
      </c>
      <c r="C7725" s="23">
        <v>173122.0</v>
      </c>
      <c r="D7725" s="26">
        <f t="shared" si="1"/>
        <v>15678.52446</v>
      </c>
      <c r="E7725" s="37"/>
    </row>
    <row r="7726">
      <c r="A7726" s="21">
        <f t="shared" si="2"/>
        <v>241</v>
      </c>
      <c r="B7726" s="21" t="s">
        <v>599</v>
      </c>
      <c r="C7726" s="23">
        <v>15270.0</v>
      </c>
      <c r="D7726" s="26">
        <f t="shared" si="1"/>
        <v>1382.903782</v>
      </c>
      <c r="E7726" s="37"/>
    </row>
    <row r="7727">
      <c r="A7727" s="21">
        <f t="shared" si="2"/>
        <v>241</v>
      </c>
      <c r="B7727" s="21" t="s">
        <v>862</v>
      </c>
      <c r="C7727" s="23">
        <v>48056.0</v>
      </c>
      <c r="D7727" s="26">
        <f t="shared" si="1"/>
        <v>4352.11684</v>
      </c>
      <c r="E7727" s="37"/>
    </row>
    <row r="7728">
      <c r="A7728" s="21">
        <f t="shared" si="2"/>
        <v>241</v>
      </c>
      <c r="B7728" s="21" t="s">
        <v>198</v>
      </c>
      <c r="C7728" s="23">
        <v>7931.0</v>
      </c>
      <c r="D7728" s="26">
        <f t="shared" si="1"/>
        <v>718.2586703</v>
      </c>
      <c r="E7728" s="37"/>
    </row>
    <row r="7729">
      <c r="A7729" s="21">
        <f t="shared" si="2"/>
        <v>241</v>
      </c>
      <c r="B7729" s="21" t="s">
        <v>824</v>
      </c>
      <c r="C7729" s="23">
        <v>8.0</v>
      </c>
      <c r="D7729" s="26">
        <f t="shared" si="1"/>
        <v>0.7245075479</v>
      </c>
      <c r="E7729" s="37"/>
    </row>
    <row r="7730">
      <c r="A7730" s="21">
        <f t="shared" si="2"/>
        <v>242</v>
      </c>
      <c r="B7730" s="21" t="s">
        <v>15</v>
      </c>
      <c r="C7730" s="23">
        <v>3817782.0</v>
      </c>
      <c r="D7730" s="26">
        <f t="shared" si="1"/>
        <v>347207.6574</v>
      </c>
      <c r="E7730" s="37"/>
    </row>
    <row r="7731">
      <c r="A7731" s="21">
        <f t="shared" si="2"/>
        <v>242</v>
      </c>
      <c r="B7731" s="21" t="s">
        <v>935</v>
      </c>
      <c r="C7731" s="23">
        <v>123993.0</v>
      </c>
      <c r="D7731" s="26">
        <f t="shared" si="1"/>
        <v>11276.52628</v>
      </c>
      <c r="E7731" s="37"/>
    </row>
    <row r="7732">
      <c r="A7732" s="21">
        <f t="shared" si="2"/>
        <v>242</v>
      </c>
      <c r="B7732" s="21" t="s">
        <v>65</v>
      </c>
      <c r="C7732" s="23">
        <v>1401.0</v>
      </c>
      <c r="D7732" s="26">
        <f t="shared" si="1"/>
        <v>127.4137517</v>
      </c>
      <c r="E7732" s="37"/>
    </row>
    <row r="7733">
      <c r="A7733" s="21">
        <f t="shared" si="2"/>
        <v>242</v>
      </c>
      <c r="B7733" s="21" t="s">
        <v>683</v>
      </c>
      <c r="C7733" s="23">
        <v>159847.0</v>
      </c>
      <c r="D7733" s="26">
        <f t="shared" si="1"/>
        <v>14537.26337</v>
      </c>
      <c r="E7733" s="37"/>
    </row>
    <row r="7734">
      <c r="A7734" s="21">
        <f t="shared" si="2"/>
        <v>242</v>
      </c>
      <c r="B7734" s="21" t="s">
        <v>599</v>
      </c>
      <c r="C7734" s="23">
        <v>170.0</v>
      </c>
      <c r="D7734" s="26">
        <f t="shared" si="1"/>
        <v>15.46062655</v>
      </c>
      <c r="E7734" s="37"/>
    </row>
    <row r="7735">
      <c r="A7735" s="21">
        <f t="shared" si="2"/>
        <v>242</v>
      </c>
      <c r="B7735" s="21" t="s">
        <v>862</v>
      </c>
      <c r="C7735" s="23">
        <v>91075.0</v>
      </c>
      <c r="D7735" s="26">
        <f t="shared" si="1"/>
        <v>8282.803312</v>
      </c>
      <c r="E7735" s="37"/>
    </row>
    <row r="7736">
      <c r="A7736" s="21">
        <f t="shared" si="2"/>
        <v>242</v>
      </c>
      <c r="B7736" s="21" t="s">
        <v>824</v>
      </c>
      <c r="C7736" s="23">
        <v>36.0</v>
      </c>
      <c r="D7736" s="26">
        <f t="shared" si="1"/>
        <v>3.274015034</v>
      </c>
      <c r="E7736" s="37"/>
    </row>
    <row r="7737">
      <c r="A7737" s="21">
        <f t="shared" si="2"/>
        <v>243</v>
      </c>
      <c r="B7737" s="21" t="s">
        <v>15</v>
      </c>
      <c r="C7737" s="23">
        <v>3815347.0</v>
      </c>
      <c r="D7737" s="26">
        <f t="shared" si="1"/>
        <v>348344.8479</v>
      </c>
      <c r="E7737" s="37"/>
    </row>
    <row r="7738">
      <c r="A7738" s="21">
        <f t="shared" si="2"/>
        <v>243</v>
      </c>
      <c r="B7738" s="21" t="s">
        <v>935</v>
      </c>
      <c r="C7738" s="23">
        <v>35103.0</v>
      </c>
      <c r="D7738" s="26">
        <f t="shared" si="1"/>
        <v>3204.937637</v>
      </c>
      <c r="E7738" s="37"/>
    </row>
    <row r="7739">
      <c r="A7739" s="21">
        <f t="shared" si="2"/>
        <v>243</v>
      </c>
      <c r="B7739" s="21" t="s">
        <v>65</v>
      </c>
      <c r="C7739" s="23">
        <v>212.0</v>
      </c>
      <c r="D7739" s="26">
        <f t="shared" si="1"/>
        <v>19.35580375</v>
      </c>
      <c r="E7739" s="37"/>
    </row>
    <row r="7740">
      <c r="A7740" s="21">
        <f t="shared" si="2"/>
        <v>243</v>
      </c>
      <c r="B7740" s="21" t="s">
        <v>683</v>
      </c>
      <c r="C7740" s="23">
        <v>186551.0</v>
      </c>
      <c r="D7740" s="26">
        <f t="shared" si="1"/>
        <v>17032.28559</v>
      </c>
      <c r="E7740" s="37"/>
    </row>
    <row r="7741">
      <c r="A7741" s="21">
        <f t="shared" si="2"/>
        <v>243</v>
      </c>
      <c r="B7741" s="21" t="s">
        <v>862</v>
      </c>
      <c r="C7741" s="23">
        <v>157084.0</v>
      </c>
      <c r="D7741" s="26">
        <f t="shared" si="1"/>
        <v>14341.92017</v>
      </c>
      <c r="E7741" s="37"/>
    </row>
    <row r="7742">
      <c r="A7742" s="21">
        <f t="shared" si="2"/>
        <v>243</v>
      </c>
      <c r="B7742" s="21" t="s">
        <v>824</v>
      </c>
      <c r="C7742" s="23">
        <v>7.0</v>
      </c>
      <c r="D7742" s="26">
        <f t="shared" si="1"/>
        <v>0.6391067275</v>
      </c>
      <c r="E7742" s="37"/>
    </row>
    <row r="7743">
      <c r="A7743" s="21">
        <f t="shared" si="2"/>
        <v>244</v>
      </c>
      <c r="B7743" s="21" t="s">
        <v>15</v>
      </c>
      <c r="C7743" s="23">
        <v>3699601.0</v>
      </c>
      <c r="D7743" s="26">
        <f t="shared" si="1"/>
        <v>338999.3374</v>
      </c>
      <c r="E7743" s="37"/>
    </row>
    <row r="7744">
      <c r="A7744" s="21">
        <f t="shared" si="2"/>
        <v>244</v>
      </c>
      <c r="B7744" s="21" t="s">
        <v>65</v>
      </c>
      <c r="C7744" s="23">
        <v>5249.0</v>
      </c>
      <c r="D7744" s="26">
        <f t="shared" si="1"/>
        <v>480.9728189</v>
      </c>
      <c r="E7744" s="37"/>
    </row>
    <row r="7745">
      <c r="A7745" s="21">
        <f t="shared" si="2"/>
        <v>244</v>
      </c>
      <c r="B7745" s="21" t="s">
        <v>970</v>
      </c>
      <c r="C7745" s="23">
        <v>57.0</v>
      </c>
      <c r="D7745" s="26">
        <f t="shared" si="1"/>
        <v>5.22298546</v>
      </c>
      <c r="E7745" s="37"/>
    </row>
    <row r="7746">
      <c r="A7746" s="21">
        <f t="shared" si="2"/>
        <v>244</v>
      </c>
      <c r="B7746" s="21" t="s">
        <v>683</v>
      </c>
      <c r="C7746" s="23">
        <v>341214.0</v>
      </c>
      <c r="D7746" s="26">
        <f t="shared" si="1"/>
        <v>31265.89054</v>
      </c>
      <c r="E7746" s="37"/>
    </row>
    <row r="7747">
      <c r="A7747" s="21">
        <f t="shared" si="2"/>
        <v>244</v>
      </c>
      <c r="B7747" s="21" t="s">
        <v>862</v>
      </c>
      <c r="C7747" s="23">
        <v>148182.0</v>
      </c>
      <c r="D7747" s="26">
        <f t="shared" si="1"/>
        <v>13578.11283</v>
      </c>
      <c r="E7747" s="37"/>
    </row>
    <row r="7748">
      <c r="A7748" s="21">
        <f t="shared" si="2"/>
        <v>244</v>
      </c>
      <c r="B7748" s="21" t="s">
        <v>824</v>
      </c>
      <c r="C7748" s="23">
        <v>1.0</v>
      </c>
      <c r="D7748" s="26">
        <f t="shared" si="1"/>
        <v>0.09163132385</v>
      </c>
      <c r="E7748" s="37"/>
    </row>
    <row r="7749">
      <c r="A7749" s="21">
        <f t="shared" si="2"/>
        <v>245</v>
      </c>
      <c r="B7749" s="21" t="s">
        <v>15</v>
      </c>
      <c r="C7749" s="23">
        <v>3814769.0</v>
      </c>
      <c r="D7749" s="26">
        <f t="shared" si="1"/>
        <v>350712.9304</v>
      </c>
      <c r="E7749" s="37"/>
    </row>
    <row r="7750">
      <c r="A7750" s="21">
        <f t="shared" si="2"/>
        <v>245</v>
      </c>
      <c r="B7750" s="21" t="s">
        <v>65</v>
      </c>
      <c r="C7750" s="23">
        <v>7451.0</v>
      </c>
      <c r="D7750" s="26">
        <f t="shared" si="1"/>
        <v>685.0118695</v>
      </c>
      <c r="E7750" s="37"/>
    </row>
    <row r="7751">
      <c r="A7751" s="21">
        <f t="shared" si="2"/>
        <v>245</v>
      </c>
      <c r="B7751" s="21" t="s">
        <v>970</v>
      </c>
      <c r="C7751" s="23">
        <v>4540.0</v>
      </c>
      <c r="D7751" s="26">
        <f t="shared" si="1"/>
        <v>417.3874497</v>
      </c>
      <c r="E7751" s="37"/>
    </row>
    <row r="7752">
      <c r="A7752" s="21">
        <f t="shared" si="2"/>
        <v>245</v>
      </c>
      <c r="B7752" s="21" t="s">
        <v>281</v>
      </c>
      <c r="C7752" s="23">
        <v>6567.0</v>
      </c>
      <c r="D7752" s="26">
        <f t="shared" si="1"/>
        <v>603.740833</v>
      </c>
      <c r="E7752" s="37"/>
    </row>
    <row r="7753">
      <c r="A7753" s="21">
        <f t="shared" si="2"/>
        <v>245</v>
      </c>
      <c r="B7753" s="21" t="s">
        <v>683</v>
      </c>
      <c r="C7753" s="23">
        <v>268631.0</v>
      </c>
      <c r="D7753" s="26">
        <f t="shared" si="1"/>
        <v>24696.74185</v>
      </c>
      <c r="E7753" s="37"/>
    </row>
    <row r="7754">
      <c r="A7754" s="21">
        <f t="shared" si="2"/>
        <v>245</v>
      </c>
      <c r="B7754" s="21" t="s">
        <v>862</v>
      </c>
      <c r="C7754" s="23">
        <v>92346.0</v>
      </c>
      <c r="D7754" s="26">
        <f t="shared" si="1"/>
        <v>8489.881372</v>
      </c>
      <c r="E7754" s="37"/>
    </row>
    <row r="7755">
      <c r="A7755" s="21">
        <f t="shared" si="2"/>
        <v>246</v>
      </c>
      <c r="B7755" s="21" t="s">
        <v>15</v>
      </c>
      <c r="C7755" s="23">
        <v>3793506.0</v>
      </c>
      <c r="D7755" s="26">
        <f t="shared" si="1"/>
        <v>349811.7614</v>
      </c>
      <c r="E7755" s="37"/>
    </row>
    <row r="7756">
      <c r="A7756" s="21">
        <f t="shared" si="2"/>
        <v>246</v>
      </c>
      <c r="B7756" s="21" t="s">
        <v>65</v>
      </c>
      <c r="C7756" s="23">
        <v>4445.0</v>
      </c>
      <c r="D7756" s="26">
        <f t="shared" si="1"/>
        <v>409.8881824</v>
      </c>
      <c r="E7756" s="37"/>
    </row>
    <row r="7757">
      <c r="A7757" s="21">
        <f t="shared" si="2"/>
        <v>246</v>
      </c>
      <c r="B7757" s="21" t="s">
        <v>970</v>
      </c>
      <c r="C7757" s="23">
        <v>197.0</v>
      </c>
      <c r="D7757" s="26">
        <f t="shared" si="1"/>
        <v>18.16602293</v>
      </c>
      <c r="E7757" s="37"/>
    </row>
    <row r="7758">
      <c r="A7758" s="21">
        <f t="shared" si="2"/>
        <v>246</v>
      </c>
      <c r="B7758" s="21" t="s">
        <v>281</v>
      </c>
      <c r="C7758" s="23">
        <v>69412.0</v>
      </c>
      <c r="D7758" s="26">
        <f t="shared" si="1"/>
        <v>6400.710578</v>
      </c>
      <c r="E7758" s="37"/>
    </row>
    <row r="7759">
      <c r="A7759" s="21">
        <f t="shared" si="2"/>
        <v>246</v>
      </c>
      <c r="B7759" s="21" t="s">
        <v>946</v>
      </c>
      <c r="C7759" s="23">
        <v>23746.0</v>
      </c>
      <c r="D7759" s="26">
        <f t="shared" si="1"/>
        <v>2189.697363</v>
      </c>
      <c r="E7759" s="37"/>
    </row>
    <row r="7760">
      <c r="A7760" s="21">
        <f t="shared" si="2"/>
        <v>246</v>
      </c>
      <c r="B7760" s="21" t="s">
        <v>683</v>
      </c>
      <c r="C7760" s="23">
        <v>169953.0</v>
      </c>
      <c r="D7760" s="26">
        <f t="shared" si="1"/>
        <v>15671.92942</v>
      </c>
      <c r="E7760" s="37"/>
    </row>
    <row r="7761">
      <c r="A7761" s="21">
        <f t="shared" si="2"/>
        <v>246</v>
      </c>
      <c r="B7761" s="21" t="s">
        <v>862</v>
      </c>
      <c r="C7761" s="23">
        <v>133045.0</v>
      </c>
      <c r="D7761" s="26">
        <f t="shared" si="1"/>
        <v>12268.52041</v>
      </c>
      <c r="E7761" s="37"/>
    </row>
    <row r="7762">
      <c r="A7762" s="21">
        <f t="shared" si="2"/>
        <v>247</v>
      </c>
      <c r="B7762" s="21" t="s">
        <v>15</v>
      </c>
      <c r="C7762" s="23">
        <v>3726417.0</v>
      </c>
      <c r="D7762" s="26">
        <f t="shared" si="1"/>
        <v>344560.3605</v>
      </c>
      <c r="E7762" s="37"/>
    </row>
    <row r="7763">
      <c r="A7763" s="21">
        <f t="shared" si="2"/>
        <v>247</v>
      </c>
      <c r="B7763" s="21" t="s">
        <v>281</v>
      </c>
      <c r="C7763" s="23">
        <v>174583.0</v>
      </c>
      <c r="D7763" s="26">
        <f t="shared" si="1"/>
        <v>16142.6865</v>
      </c>
      <c r="E7763" s="37"/>
    </row>
    <row r="7764">
      <c r="A7764" s="21">
        <f t="shared" si="2"/>
        <v>247</v>
      </c>
      <c r="B7764" s="21" t="s">
        <v>946</v>
      </c>
      <c r="C7764" s="23">
        <v>131681.0</v>
      </c>
      <c r="D7764" s="26">
        <f t="shared" si="1"/>
        <v>12175.78516</v>
      </c>
      <c r="E7764" s="37"/>
    </row>
    <row r="7765">
      <c r="A7765" s="21">
        <f t="shared" si="2"/>
        <v>247</v>
      </c>
      <c r="B7765" s="21" t="s">
        <v>426</v>
      </c>
      <c r="C7765" s="23">
        <v>2492.0</v>
      </c>
      <c r="D7765" s="26">
        <f t="shared" si="1"/>
        <v>230.4209159</v>
      </c>
      <c r="E7765" s="37"/>
    </row>
    <row r="7766">
      <c r="A7766" s="21">
        <f t="shared" si="2"/>
        <v>247</v>
      </c>
      <c r="B7766" s="21" t="s">
        <v>683</v>
      </c>
      <c r="C7766" s="23">
        <v>93771.0</v>
      </c>
      <c r="D7766" s="26">
        <f t="shared" si="1"/>
        <v>8670.465372</v>
      </c>
      <c r="E7766" s="37"/>
    </row>
    <row r="7767">
      <c r="A7767" s="21">
        <f t="shared" si="2"/>
        <v>247</v>
      </c>
      <c r="B7767" s="21" t="s">
        <v>862</v>
      </c>
      <c r="C7767" s="23">
        <v>65360.0</v>
      </c>
      <c r="D7767" s="26">
        <f t="shared" si="1"/>
        <v>6043.463509</v>
      </c>
      <c r="E7767" s="37"/>
    </row>
    <row r="7768">
      <c r="A7768" s="21">
        <f t="shared" si="2"/>
        <v>248</v>
      </c>
      <c r="B7768" s="21" t="s">
        <v>15</v>
      </c>
      <c r="C7768" s="23">
        <v>3471141.0</v>
      </c>
      <c r="D7768" s="26">
        <f t="shared" si="1"/>
        <v>321733.3765</v>
      </c>
      <c r="E7768" s="37"/>
    </row>
    <row r="7769">
      <c r="A7769" s="21">
        <f t="shared" si="2"/>
        <v>248</v>
      </c>
      <c r="B7769" s="21" t="s">
        <v>970</v>
      </c>
      <c r="C7769" s="23">
        <v>6.0</v>
      </c>
      <c r="D7769" s="26">
        <f t="shared" si="1"/>
        <v>0.5561284486</v>
      </c>
      <c r="E7769" s="37"/>
    </row>
    <row r="7770">
      <c r="A7770" s="21">
        <f t="shared" si="2"/>
        <v>248</v>
      </c>
      <c r="B7770" s="21" t="s">
        <v>281</v>
      </c>
      <c r="C7770" s="23">
        <v>323587.0</v>
      </c>
      <c r="D7770" s="26">
        <f t="shared" si="1"/>
        <v>29992.65605</v>
      </c>
      <c r="E7770" s="37"/>
    </row>
    <row r="7771">
      <c r="A7771" s="21">
        <f t="shared" si="2"/>
        <v>248</v>
      </c>
      <c r="B7771" s="21" t="s">
        <v>946</v>
      </c>
      <c r="C7771" s="23">
        <v>252843.0</v>
      </c>
      <c r="D7771" s="26">
        <f t="shared" si="1"/>
        <v>23435.53089</v>
      </c>
      <c r="E7771" s="37"/>
    </row>
    <row r="7772">
      <c r="A7772" s="21">
        <f t="shared" si="2"/>
        <v>248</v>
      </c>
      <c r="B7772" s="21" t="s">
        <v>186</v>
      </c>
      <c r="C7772" s="23">
        <v>2579.0</v>
      </c>
      <c r="D7772" s="26">
        <f t="shared" si="1"/>
        <v>239.0425448</v>
      </c>
      <c r="E7772" s="37"/>
    </row>
    <row r="7773">
      <c r="A7773" s="21">
        <f t="shared" si="2"/>
        <v>248</v>
      </c>
      <c r="B7773" s="21" t="s">
        <v>426</v>
      </c>
      <c r="C7773" s="23">
        <v>131704.0</v>
      </c>
      <c r="D7773" s="26">
        <f t="shared" si="1"/>
        <v>12207.3902</v>
      </c>
      <c r="E7773" s="37"/>
    </row>
    <row r="7774">
      <c r="A7774" s="21">
        <f t="shared" si="2"/>
        <v>248</v>
      </c>
      <c r="B7774" s="21" t="s">
        <v>683</v>
      </c>
      <c r="C7774" s="23">
        <v>12441.0</v>
      </c>
      <c r="D7774" s="26">
        <f t="shared" si="1"/>
        <v>1153.132338</v>
      </c>
      <c r="E7774" s="37"/>
    </row>
    <row r="7775">
      <c r="A7775" s="21">
        <f t="shared" si="2"/>
        <v>248</v>
      </c>
      <c r="B7775" s="21" t="s">
        <v>862</v>
      </c>
      <c r="C7775" s="23">
        <v>3.0</v>
      </c>
      <c r="D7775" s="26">
        <f t="shared" si="1"/>
        <v>0.2780642243</v>
      </c>
      <c r="E7775" s="37"/>
    </row>
    <row r="7776">
      <c r="A7776" s="21">
        <f t="shared" si="2"/>
        <v>249</v>
      </c>
      <c r="B7776" s="21" t="s">
        <v>15</v>
      </c>
      <c r="C7776" s="23">
        <v>3321727.0</v>
      </c>
      <c r="D7776" s="26">
        <f t="shared" si="1"/>
        <v>308536.9995</v>
      </c>
      <c r="E7776" s="37"/>
    </row>
    <row r="7777">
      <c r="A7777" s="21">
        <f t="shared" si="2"/>
        <v>249</v>
      </c>
      <c r="B7777" s="21" t="s">
        <v>970</v>
      </c>
      <c r="C7777" s="23">
        <v>3.0</v>
      </c>
      <c r="D7777" s="26">
        <f t="shared" si="1"/>
        <v>0.2786535433</v>
      </c>
      <c r="E7777" s="37"/>
    </row>
    <row r="7778">
      <c r="A7778" s="21">
        <f t="shared" si="2"/>
        <v>249</v>
      </c>
      <c r="B7778" s="21" t="s">
        <v>281</v>
      </c>
      <c r="C7778" s="23">
        <v>293390.0</v>
      </c>
      <c r="D7778" s="26">
        <f t="shared" si="1"/>
        <v>27251.38769</v>
      </c>
      <c r="E7778" s="37"/>
    </row>
    <row r="7779">
      <c r="A7779" s="21">
        <f t="shared" si="2"/>
        <v>249</v>
      </c>
      <c r="B7779" s="21" t="s">
        <v>946</v>
      </c>
      <c r="C7779" s="23">
        <v>264525.0</v>
      </c>
      <c r="D7779" s="26">
        <f t="shared" si="1"/>
        <v>24570.27618</v>
      </c>
      <c r="E7779" s="37"/>
    </row>
    <row r="7780">
      <c r="A7780" s="21">
        <f t="shared" si="2"/>
        <v>249</v>
      </c>
      <c r="B7780" s="21" t="s">
        <v>186</v>
      </c>
      <c r="C7780" s="23">
        <v>54447.0</v>
      </c>
      <c r="D7780" s="26">
        <f t="shared" si="1"/>
        <v>5057.283157</v>
      </c>
      <c r="E7780" s="37"/>
    </row>
    <row r="7781">
      <c r="A7781" s="21">
        <f t="shared" si="2"/>
        <v>249</v>
      </c>
      <c r="B7781" s="21" t="s">
        <v>426</v>
      </c>
      <c r="C7781" s="23">
        <v>258365.0</v>
      </c>
      <c r="D7781" s="26">
        <f t="shared" si="1"/>
        <v>23998.10757</v>
      </c>
      <c r="E7781" s="37"/>
    </row>
    <row r="7782">
      <c r="A7782" s="21">
        <f t="shared" si="2"/>
        <v>249</v>
      </c>
      <c r="B7782" s="21" t="s">
        <v>683</v>
      </c>
      <c r="C7782" s="23">
        <v>1847.0</v>
      </c>
      <c r="D7782" s="26">
        <f t="shared" si="1"/>
        <v>171.5576982</v>
      </c>
      <c r="E7782" s="37"/>
    </row>
    <row r="7783">
      <c r="A7783" s="21">
        <f t="shared" si="2"/>
        <v>250</v>
      </c>
      <c r="B7783" s="21" t="s">
        <v>15</v>
      </c>
      <c r="C7783" s="23">
        <v>3350795.0</v>
      </c>
      <c r="D7783" s="26">
        <f t="shared" si="1"/>
        <v>311802.6486</v>
      </c>
      <c r="E7783" s="37"/>
    </row>
    <row r="7784">
      <c r="A7784" s="21">
        <f t="shared" si="2"/>
        <v>250</v>
      </c>
      <c r="B7784" s="21" t="s">
        <v>281</v>
      </c>
      <c r="C7784" s="23">
        <v>184849.0</v>
      </c>
      <c r="D7784" s="26">
        <f t="shared" si="1"/>
        <v>17200.81587</v>
      </c>
      <c r="E7784" s="37"/>
    </row>
    <row r="7785">
      <c r="A7785" s="21">
        <f t="shared" si="2"/>
        <v>250</v>
      </c>
      <c r="B7785" s="21" t="s">
        <v>946</v>
      </c>
      <c r="C7785" s="23">
        <v>235909.0</v>
      </c>
      <c r="D7785" s="26">
        <f t="shared" si="1"/>
        <v>21952.11914</v>
      </c>
      <c r="E7785" s="37"/>
    </row>
    <row r="7786">
      <c r="A7786" s="21">
        <f t="shared" si="2"/>
        <v>250</v>
      </c>
      <c r="B7786" s="21" t="s">
        <v>186</v>
      </c>
      <c r="C7786" s="23">
        <v>6092.0</v>
      </c>
      <c r="D7786" s="26">
        <f t="shared" si="1"/>
        <v>566.880915</v>
      </c>
      <c r="E7786" s="37"/>
    </row>
    <row r="7787">
      <c r="A7787" s="21">
        <f t="shared" si="2"/>
        <v>250</v>
      </c>
      <c r="B7787" s="21" t="s">
        <v>426</v>
      </c>
      <c r="C7787" s="23">
        <v>416659.0</v>
      </c>
      <c r="D7787" s="26">
        <f t="shared" si="1"/>
        <v>38771.50938</v>
      </c>
      <c r="E7787" s="37"/>
    </row>
    <row r="7788">
      <c r="A7788" s="21">
        <f t="shared" si="2"/>
        <v>251</v>
      </c>
      <c r="B7788" s="21" t="s">
        <v>15</v>
      </c>
      <c r="C7788" s="23">
        <v>3314133.0</v>
      </c>
      <c r="D7788" s="26">
        <f t="shared" si="1"/>
        <v>308858.4107</v>
      </c>
      <c r="E7788" s="37"/>
    </row>
    <row r="7789">
      <c r="A7789" s="21">
        <f t="shared" si="2"/>
        <v>251</v>
      </c>
      <c r="B7789" s="21" t="s">
        <v>970</v>
      </c>
      <c r="C7789" s="23">
        <v>3.0</v>
      </c>
      <c r="D7789" s="26">
        <f t="shared" si="1"/>
        <v>0.2795829957</v>
      </c>
      <c r="E7789" s="37"/>
    </row>
    <row r="7790">
      <c r="A7790" s="21">
        <f t="shared" si="2"/>
        <v>251</v>
      </c>
      <c r="B7790" s="21" t="s">
        <v>281</v>
      </c>
      <c r="C7790" s="23">
        <v>249143.0</v>
      </c>
      <c r="D7790" s="26">
        <f t="shared" si="1"/>
        <v>23218.71543</v>
      </c>
      <c r="E7790" s="37"/>
    </row>
    <row r="7791">
      <c r="A7791" s="21">
        <f t="shared" si="2"/>
        <v>251</v>
      </c>
      <c r="B7791" s="21" t="s">
        <v>946</v>
      </c>
      <c r="C7791" s="23">
        <v>202079.0</v>
      </c>
      <c r="D7791" s="26">
        <f t="shared" si="1"/>
        <v>18832.61739</v>
      </c>
      <c r="E7791" s="37"/>
    </row>
    <row r="7792">
      <c r="A7792" s="21">
        <f t="shared" si="2"/>
        <v>251</v>
      </c>
      <c r="B7792" s="21" t="s">
        <v>426</v>
      </c>
      <c r="C7792" s="23">
        <v>428946.0</v>
      </c>
      <c r="D7792" s="26">
        <f t="shared" si="1"/>
        <v>39975.33589</v>
      </c>
      <c r="E7792" s="37"/>
    </row>
    <row r="7793">
      <c r="A7793" s="21">
        <f t="shared" si="2"/>
        <v>252</v>
      </c>
      <c r="B7793" s="21" t="s">
        <v>15</v>
      </c>
      <c r="C7793" s="23">
        <v>3117872.0</v>
      </c>
      <c r="D7793" s="26">
        <f t="shared" si="1"/>
        <v>290920.3286</v>
      </c>
      <c r="E7793" s="37"/>
    </row>
    <row r="7794">
      <c r="A7794" s="21">
        <f t="shared" si="2"/>
        <v>252</v>
      </c>
      <c r="B7794" s="21" t="s">
        <v>281</v>
      </c>
      <c r="C7794" s="23">
        <v>342875.0</v>
      </c>
      <c r="D7794" s="26">
        <f t="shared" si="1"/>
        <v>31992.75264</v>
      </c>
      <c r="E7794" s="37"/>
    </row>
    <row r="7795">
      <c r="A7795" s="21">
        <f t="shared" si="2"/>
        <v>252</v>
      </c>
      <c r="B7795" s="21" t="s">
        <v>946</v>
      </c>
      <c r="C7795" s="23">
        <v>181895.0</v>
      </c>
      <c r="D7795" s="26">
        <f t="shared" si="1"/>
        <v>16972.13778</v>
      </c>
      <c r="E7795" s="37"/>
    </row>
    <row r="7796">
      <c r="A7796" s="21">
        <f t="shared" si="2"/>
        <v>252</v>
      </c>
      <c r="B7796" s="21" t="s">
        <v>429</v>
      </c>
      <c r="C7796" s="23">
        <v>25059.0</v>
      </c>
      <c r="D7796" s="26">
        <f t="shared" si="1"/>
        <v>2338.188519</v>
      </c>
      <c r="E7796" s="37"/>
    </row>
    <row r="7797">
      <c r="A7797" s="21">
        <f t="shared" si="2"/>
        <v>252</v>
      </c>
      <c r="B7797" s="21" t="s">
        <v>426</v>
      </c>
      <c r="C7797" s="23">
        <v>526603.0</v>
      </c>
      <c r="D7797" s="26">
        <f t="shared" si="1"/>
        <v>49135.92277</v>
      </c>
      <c r="E7797" s="37"/>
    </row>
    <row r="7798">
      <c r="A7798" s="21">
        <f t="shared" si="2"/>
        <v>253</v>
      </c>
      <c r="B7798" s="21" t="s">
        <v>15</v>
      </c>
      <c r="C7798" s="23">
        <v>3007188.0</v>
      </c>
      <c r="D7798" s="26">
        <f t="shared" si="1"/>
        <v>280847.9285</v>
      </c>
      <c r="E7798" s="37"/>
    </row>
    <row r="7799">
      <c r="A7799" s="21">
        <f t="shared" si="2"/>
        <v>253</v>
      </c>
      <c r="B7799" s="21" t="s">
        <v>782</v>
      </c>
      <c r="C7799" s="23">
        <v>1366.0</v>
      </c>
      <c r="D7799" s="26">
        <f t="shared" si="1"/>
        <v>127.5737567</v>
      </c>
      <c r="E7799" s="37"/>
    </row>
    <row r="7800">
      <c r="A7800" s="21">
        <f t="shared" si="2"/>
        <v>253</v>
      </c>
      <c r="B7800" s="21" t="s">
        <v>281</v>
      </c>
      <c r="C7800" s="23">
        <v>358839.0</v>
      </c>
      <c r="D7800" s="26">
        <f t="shared" si="1"/>
        <v>33512.76668</v>
      </c>
      <c r="E7800" s="37"/>
    </row>
    <row r="7801">
      <c r="A7801" s="21">
        <f t="shared" si="2"/>
        <v>253</v>
      </c>
      <c r="B7801" s="21" t="s">
        <v>946</v>
      </c>
      <c r="C7801" s="23">
        <v>108189.0</v>
      </c>
      <c r="D7801" s="26">
        <f t="shared" si="1"/>
        <v>10104.00964</v>
      </c>
      <c r="E7801" s="37"/>
    </row>
    <row r="7802">
      <c r="A7802" s="21">
        <f t="shared" si="2"/>
        <v>253</v>
      </c>
      <c r="B7802" s="21" t="s">
        <v>429</v>
      </c>
      <c r="C7802" s="23">
        <v>40358.0</v>
      </c>
      <c r="D7802" s="26">
        <f t="shared" si="1"/>
        <v>3769.122748</v>
      </c>
      <c r="E7802" s="37"/>
    </row>
    <row r="7803">
      <c r="A7803" s="21">
        <f t="shared" si="2"/>
        <v>253</v>
      </c>
      <c r="B7803" s="21" t="s">
        <v>426</v>
      </c>
      <c r="C7803" s="23">
        <v>678364.0</v>
      </c>
      <c r="D7803" s="26">
        <f t="shared" si="1"/>
        <v>63353.91208</v>
      </c>
      <c r="E7803" s="37"/>
    </row>
    <row r="7804">
      <c r="A7804" s="21">
        <f t="shared" si="2"/>
        <v>254</v>
      </c>
      <c r="B7804" s="21" t="s">
        <v>15</v>
      </c>
      <c r="C7804" s="23">
        <v>2578462.0</v>
      </c>
      <c r="D7804" s="26">
        <f t="shared" si="1"/>
        <v>240954.303</v>
      </c>
      <c r="E7804" s="37"/>
    </row>
    <row r="7805">
      <c r="A7805" s="21">
        <f t="shared" si="2"/>
        <v>254</v>
      </c>
      <c r="B7805" s="21" t="s">
        <v>782</v>
      </c>
      <c r="C7805" s="23">
        <v>5885.0</v>
      </c>
      <c r="D7805" s="26">
        <f t="shared" si="1"/>
        <v>549.9464693</v>
      </c>
      <c r="E7805" s="37"/>
    </row>
    <row r="7806">
      <c r="A7806" s="21">
        <f t="shared" si="2"/>
        <v>254</v>
      </c>
      <c r="B7806" s="21" t="s">
        <v>281</v>
      </c>
      <c r="C7806" s="23">
        <v>114496.0</v>
      </c>
      <c r="D7806" s="26">
        <f t="shared" si="1"/>
        <v>10699.51928</v>
      </c>
      <c r="E7806" s="37"/>
    </row>
    <row r="7807">
      <c r="A7807" s="21">
        <f t="shared" si="2"/>
        <v>254</v>
      </c>
      <c r="B7807" s="21" t="s">
        <v>946</v>
      </c>
      <c r="C7807" s="23">
        <v>3378.0</v>
      </c>
      <c r="D7807" s="26">
        <f t="shared" si="1"/>
        <v>315.6702079</v>
      </c>
      <c r="E7807" s="37"/>
    </row>
    <row r="7808">
      <c r="A7808" s="21">
        <f t="shared" si="2"/>
        <v>254</v>
      </c>
      <c r="B7808" s="21" t="s">
        <v>429</v>
      </c>
      <c r="C7808" s="23">
        <v>81337.0</v>
      </c>
      <c r="D7808" s="26">
        <f t="shared" si="1"/>
        <v>7600.848934</v>
      </c>
      <c r="E7808" s="37"/>
    </row>
    <row r="7809">
      <c r="A7809" s="21">
        <f t="shared" si="2"/>
        <v>254</v>
      </c>
      <c r="B7809" s="21" t="s">
        <v>426</v>
      </c>
      <c r="C7809" s="23">
        <v>1410746.0</v>
      </c>
      <c r="D7809" s="26">
        <f t="shared" si="1"/>
        <v>131832.5882</v>
      </c>
      <c r="E7809" s="37"/>
    </row>
    <row r="7810">
      <c r="A7810" s="21">
        <f t="shared" si="2"/>
        <v>255</v>
      </c>
      <c r="B7810" s="21" t="s">
        <v>15</v>
      </c>
      <c r="C7810" s="23">
        <v>2761417.0</v>
      </c>
      <c r="D7810" s="26">
        <f t="shared" si="1"/>
        <v>258129.487</v>
      </c>
      <c r="E7810" s="37"/>
    </row>
    <row r="7811">
      <c r="A7811" s="21">
        <f t="shared" si="2"/>
        <v>255</v>
      </c>
      <c r="B7811" s="21" t="s">
        <v>429</v>
      </c>
      <c r="C7811" s="23">
        <v>54712.0</v>
      </c>
      <c r="D7811" s="26">
        <f t="shared" si="1"/>
        <v>5114.32373</v>
      </c>
      <c r="E7811" s="37"/>
    </row>
    <row r="7812">
      <c r="A7812" s="21">
        <f t="shared" si="2"/>
        <v>255</v>
      </c>
      <c r="B7812" s="21" t="s">
        <v>426</v>
      </c>
      <c r="C7812" s="23">
        <v>1378175.0</v>
      </c>
      <c r="D7812" s="26">
        <f t="shared" si="1"/>
        <v>128827.9191</v>
      </c>
      <c r="E7812" s="37"/>
    </row>
    <row r="7813">
      <c r="A7813" s="21">
        <f t="shared" si="2"/>
        <v>256</v>
      </c>
      <c r="B7813" s="21" t="s">
        <v>15</v>
      </c>
      <c r="C7813" s="23">
        <v>2898527.0</v>
      </c>
      <c r="D7813" s="26">
        <f t="shared" si="1"/>
        <v>270946.1438</v>
      </c>
      <c r="E7813" s="37"/>
    </row>
    <row r="7814">
      <c r="A7814" s="21">
        <f t="shared" si="2"/>
        <v>256</v>
      </c>
      <c r="B7814" s="21" t="s">
        <v>429</v>
      </c>
      <c r="C7814" s="23">
        <v>123913.0</v>
      </c>
      <c r="D7814" s="26">
        <f t="shared" si="1"/>
        <v>11583.03839</v>
      </c>
      <c r="E7814" s="37"/>
    </row>
    <row r="7815">
      <c r="A7815" s="21">
        <f t="shared" si="2"/>
        <v>256</v>
      </c>
      <c r="B7815" s="21" t="s">
        <v>426</v>
      </c>
      <c r="C7815" s="23">
        <v>1171864.0</v>
      </c>
      <c r="D7815" s="26">
        <f t="shared" si="1"/>
        <v>109542.5476</v>
      </c>
      <c r="E7815" s="37"/>
    </row>
    <row r="7816">
      <c r="A7816" s="21">
        <f t="shared" si="2"/>
        <v>257</v>
      </c>
      <c r="B7816" s="21" t="s">
        <v>15</v>
      </c>
      <c r="C7816" s="23">
        <v>2602755.0</v>
      </c>
      <c r="D7816" s="26">
        <f t="shared" si="1"/>
        <v>243224.4559</v>
      </c>
      <c r="E7816" s="37"/>
    </row>
    <row r="7817">
      <c r="A7817" s="21">
        <f t="shared" si="2"/>
        <v>257</v>
      </c>
      <c r="B7817" s="21" t="s">
        <v>429</v>
      </c>
      <c r="C7817" s="23">
        <v>308947.0</v>
      </c>
      <c r="D7817" s="26">
        <f t="shared" si="1"/>
        <v>28870.74118</v>
      </c>
      <c r="E7817" s="37"/>
    </row>
    <row r="7818">
      <c r="A7818" s="21">
        <f t="shared" si="2"/>
        <v>257</v>
      </c>
      <c r="B7818" s="21" t="s">
        <v>426</v>
      </c>
      <c r="C7818" s="23">
        <v>1282602.0</v>
      </c>
      <c r="D7818" s="26">
        <f t="shared" si="1"/>
        <v>119857.6791</v>
      </c>
      <c r="E7818" s="37"/>
    </row>
    <row r="7819">
      <c r="A7819" s="21">
        <f t="shared" si="2"/>
        <v>258</v>
      </c>
      <c r="B7819" s="21" t="s">
        <v>15</v>
      </c>
      <c r="C7819" s="23">
        <v>2604762.0</v>
      </c>
      <c r="D7819" s="26">
        <f t="shared" si="1"/>
        <v>243264.4756</v>
      </c>
      <c r="E7819" s="37"/>
    </row>
    <row r="7820">
      <c r="A7820" s="21">
        <f t="shared" si="2"/>
        <v>258</v>
      </c>
      <c r="B7820" s="21" t="s">
        <v>429</v>
      </c>
      <c r="C7820" s="23">
        <v>262759.0</v>
      </c>
      <c r="D7820" s="26">
        <f t="shared" si="1"/>
        <v>24539.6433</v>
      </c>
      <c r="E7820" s="37"/>
    </row>
    <row r="7821">
      <c r="A7821" s="21">
        <f t="shared" si="2"/>
        <v>258</v>
      </c>
      <c r="B7821" s="21" t="s">
        <v>426</v>
      </c>
      <c r="C7821" s="23">
        <v>1326783.0</v>
      </c>
      <c r="D7821" s="26">
        <f t="shared" si="1"/>
        <v>123911.1945</v>
      </c>
      <c r="E7821" s="37"/>
    </row>
    <row r="7822">
      <c r="A7822" s="21">
        <f t="shared" si="2"/>
        <v>259</v>
      </c>
      <c r="B7822" s="21" t="s">
        <v>15</v>
      </c>
      <c r="C7822" s="23">
        <v>2751568.0</v>
      </c>
      <c r="D7822" s="26">
        <f t="shared" si="1"/>
        <v>256741.4784</v>
      </c>
      <c r="E7822" s="37"/>
    </row>
    <row r="7823">
      <c r="A7823" s="21">
        <f t="shared" si="2"/>
        <v>259</v>
      </c>
      <c r="B7823" s="21" t="s">
        <v>429</v>
      </c>
      <c r="C7823" s="23">
        <v>122951.0</v>
      </c>
      <c r="D7823" s="26">
        <f t="shared" si="1"/>
        <v>11472.2302</v>
      </c>
      <c r="E7823" s="37"/>
    </row>
    <row r="7824">
      <c r="A7824" s="21">
        <f t="shared" si="2"/>
        <v>259</v>
      </c>
      <c r="B7824" s="21" t="s">
        <v>426</v>
      </c>
      <c r="C7824" s="23">
        <v>1319785.0</v>
      </c>
      <c r="D7824" s="26">
        <f t="shared" si="1"/>
        <v>123145.6217</v>
      </c>
      <c r="E7824" s="37"/>
    </row>
    <row r="7825">
      <c r="A7825" s="21">
        <f t="shared" si="2"/>
        <v>260</v>
      </c>
      <c r="B7825" s="21" t="s">
        <v>15</v>
      </c>
      <c r="C7825" s="23">
        <v>2655175.0</v>
      </c>
      <c r="D7825" s="26">
        <f t="shared" si="1"/>
        <v>247447.2602</v>
      </c>
      <c r="E7825" s="37"/>
    </row>
    <row r="7826">
      <c r="A7826" s="21">
        <f t="shared" si="2"/>
        <v>260</v>
      </c>
      <c r="B7826" s="21" t="s">
        <v>429</v>
      </c>
      <c r="C7826" s="23">
        <v>443045.0</v>
      </c>
      <c r="D7826" s="26">
        <f t="shared" si="1"/>
        <v>41289.28277</v>
      </c>
      <c r="E7826" s="37"/>
    </row>
    <row r="7827">
      <c r="A7827" s="21">
        <f t="shared" si="2"/>
        <v>260</v>
      </c>
      <c r="B7827" s="21" t="s">
        <v>426</v>
      </c>
      <c r="C7827" s="23">
        <v>1096084.0</v>
      </c>
      <c r="D7827" s="26">
        <f t="shared" si="1"/>
        <v>102148.8161</v>
      </c>
      <c r="E7827" s="37"/>
    </row>
    <row r="7828">
      <c r="A7828" s="21">
        <f t="shared" si="2"/>
        <v>261</v>
      </c>
      <c r="B7828" s="21" t="s">
        <v>15</v>
      </c>
      <c r="C7828" s="23">
        <v>3390368.0</v>
      </c>
      <c r="D7828" s="26">
        <f t="shared" si="1"/>
        <v>315485.0483</v>
      </c>
      <c r="E7828" s="37"/>
    </row>
    <row r="7829">
      <c r="A7829" s="21">
        <f t="shared" si="2"/>
        <v>261</v>
      </c>
      <c r="B7829" s="21" t="s">
        <v>429</v>
      </c>
      <c r="C7829" s="23">
        <v>183057.0</v>
      </c>
      <c r="D7829" s="26">
        <f t="shared" si="1"/>
        <v>17034.06429</v>
      </c>
      <c r="E7829" s="37"/>
    </row>
    <row r="7830">
      <c r="A7830" s="21">
        <f t="shared" si="2"/>
        <v>261</v>
      </c>
      <c r="B7830" s="21" t="s">
        <v>426</v>
      </c>
      <c r="C7830" s="23">
        <v>620879.0</v>
      </c>
      <c r="D7830" s="26">
        <f t="shared" si="1"/>
        <v>57774.8614</v>
      </c>
      <c r="E7830" s="37"/>
    </row>
    <row r="7831">
      <c r="A7831" s="21">
        <f t="shared" si="2"/>
        <v>262</v>
      </c>
      <c r="B7831" s="21" t="s">
        <v>15</v>
      </c>
      <c r="C7831" s="23">
        <v>3750599.0</v>
      </c>
      <c r="D7831" s="26">
        <f t="shared" si="1"/>
        <v>348372.567</v>
      </c>
      <c r="E7831" s="37"/>
    </row>
    <row r="7832">
      <c r="A7832" s="21">
        <f t="shared" si="2"/>
        <v>262</v>
      </c>
      <c r="B7832" s="21" t="s">
        <v>429</v>
      </c>
      <c r="C7832" s="23">
        <v>3322.0</v>
      </c>
      <c r="D7832" s="26">
        <f t="shared" si="1"/>
        <v>308.562357</v>
      </c>
      <c r="E7832" s="37"/>
    </row>
    <row r="7833">
      <c r="A7833" s="21">
        <f t="shared" si="2"/>
        <v>262</v>
      </c>
      <c r="B7833" s="21" t="s">
        <v>426</v>
      </c>
      <c r="C7833" s="23">
        <v>440383.0</v>
      </c>
      <c r="D7833" s="26">
        <f t="shared" si="1"/>
        <v>40904.76112</v>
      </c>
      <c r="E7833" s="37"/>
    </row>
    <row r="7834">
      <c r="A7834" s="21">
        <f t="shared" si="2"/>
        <v>263</v>
      </c>
      <c r="B7834" s="21" t="s">
        <v>15</v>
      </c>
      <c r="C7834" s="23">
        <v>3865012.0</v>
      </c>
      <c r="D7834" s="26">
        <f t="shared" si="1"/>
        <v>358240.5212</v>
      </c>
      <c r="E7834" s="37"/>
    </row>
    <row r="7835">
      <c r="A7835" s="21">
        <f t="shared" si="2"/>
        <v>263</v>
      </c>
      <c r="B7835" s="21" t="s">
        <v>429</v>
      </c>
      <c r="C7835" s="23">
        <v>11691.0</v>
      </c>
      <c r="D7835" s="26">
        <f t="shared" si="1"/>
        <v>1083.616282</v>
      </c>
      <c r="E7835" s="37"/>
    </row>
    <row r="7836">
      <c r="A7836" s="21">
        <f t="shared" si="2"/>
        <v>263</v>
      </c>
      <c r="B7836" s="21" t="s">
        <v>426</v>
      </c>
      <c r="C7836" s="23">
        <v>317601.0</v>
      </c>
      <c r="D7836" s="26">
        <f t="shared" si="1"/>
        <v>29437.82523</v>
      </c>
      <c r="E7836" s="37"/>
    </row>
    <row r="7837">
      <c r="A7837" s="21">
        <f t="shared" si="2"/>
        <v>264</v>
      </c>
      <c r="B7837" s="21" t="s">
        <v>15</v>
      </c>
      <c r="C7837" s="23">
        <v>4029432.0</v>
      </c>
      <c r="D7837" s="26">
        <f t="shared" si="1"/>
        <v>372578.4158</v>
      </c>
      <c r="E7837" s="37"/>
    </row>
    <row r="7838">
      <c r="A7838" s="21">
        <f t="shared" si="2"/>
        <v>264</v>
      </c>
      <c r="B7838" s="21" t="s">
        <v>429</v>
      </c>
      <c r="C7838" s="23">
        <v>52467.0</v>
      </c>
      <c r="D7838" s="26">
        <f t="shared" si="1"/>
        <v>4851.321908</v>
      </c>
      <c r="E7838" s="37"/>
    </row>
    <row r="7839">
      <c r="A7839" s="21">
        <f t="shared" si="2"/>
        <v>264</v>
      </c>
      <c r="B7839" s="21" t="s">
        <v>426</v>
      </c>
      <c r="C7839" s="23">
        <v>112405.0</v>
      </c>
      <c r="D7839" s="26">
        <f t="shared" si="1"/>
        <v>10393.44424</v>
      </c>
      <c r="E7839" s="37"/>
    </row>
    <row r="7840">
      <c r="A7840" s="21">
        <f t="shared" si="2"/>
        <v>265</v>
      </c>
      <c r="B7840" s="21" t="s">
        <v>15</v>
      </c>
      <c r="C7840" s="23">
        <f>3747978+123</f>
        <v>3748101</v>
      </c>
      <c r="D7840" s="26">
        <f t="shared" si="1"/>
        <v>345624.8158</v>
      </c>
      <c r="E7840" s="122"/>
    </row>
    <row r="7841">
      <c r="A7841" s="21">
        <f t="shared" si="2"/>
        <v>265</v>
      </c>
      <c r="B7841" s="21" t="s">
        <v>429</v>
      </c>
      <c r="C7841" s="23">
        <v>36010.0</v>
      </c>
      <c r="D7841" s="26">
        <f t="shared" si="1"/>
        <v>3320.601451</v>
      </c>
      <c r="E7841" s="122"/>
    </row>
    <row r="7842">
      <c r="A7842" s="21">
        <f t="shared" si="2"/>
        <v>265</v>
      </c>
      <c r="B7842" s="21" t="s">
        <v>426</v>
      </c>
      <c r="C7842" s="23">
        <f>410316-123</f>
        <v>410193</v>
      </c>
      <c r="D7842" s="26">
        <f t="shared" si="1"/>
        <v>37825.25607</v>
      </c>
      <c r="E7842" s="122"/>
    </row>
    <row r="7843">
      <c r="A7843" s="21">
        <f t="shared" si="2"/>
        <v>266</v>
      </c>
      <c r="B7843" s="21" t="s">
        <v>15</v>
      </c>
      <c r="C7843" s="23">
        <f>3565289+517</f>
        <v>3565806</v>
      </c>
      <c r="D7843" s="26">
        <f t="shared" si="1"/>
        <v>327824.3772</v>
      </c>
      <c r="E7843" s="37"/>
    </row>
    <row r="7844">
      <c r="A7844" s="21">
        <f t="shared" si="2"/>
        <v>266</v>
      </c>
      <c r="B7844" s="21" t="s">
        <v>429</v>
      </c>
      <c r="C7844" s="23">
        <v>31750.0</v>
      </c>
      <c r="D7844" s="26">
        <f t="shared" si="1"/>
        <v>2918.954081</v>
      </c>
      <c r="E7844" s="37"/>
    </row>
    <row r="7845">
      <c r="A7845" s="21">
        <f t="shared" si="2"/>
        <v>266</v>
      </c>
      <c r="B7845" s="21" t="s">
        <v>426</v>
      </c>
      <c r="C7845" s="23">
        <f>597265-517</f>
        <v>596748</v>
      </c>
      <c r="D7845" s="26">
        <f t="shared" si="1"/>
        <v>54862.36252</v>
      </c>
      <c r="E7845" s="37"/>
    </row>
    <row r="7846">
      <c r="A7846" s="21">
        <f t="shared" si="2"/>
        <v>267</v>
      </c>
      <c r="B7846" s="21" t="s">
        <v>15</v>
      </c>
      <c r="C7846" s="23">
        <v>3641664.0</v>
      </c>
      <c r="D7846" s="26">
        <f t="shared" si="1"/>
        <v>333690.4933</v>
      </c>
      <c r="E7846" s="37"/>
    </row>
    <row r="7847">
      <c r="A7847" s="21">
        <f t="shared" si="2"/>
        <v>267</v>
      </c>
      <c r="B7847" s="21" t="s">
        <v>284</v>
      </c>
      <c r="C7847" s="23">
        <v>2921.0</v>
      </c>
      <c r="D7847" s="26">
        <f t="shared" si="1"/>
        <v>267.655097</v>
      </c>
      <c r="E7847" s="37"/>
    </row>
    <row r="7848">
      <c r="A7848" s="21">
        <f t="shared" si="2"/>
        <v>267</v>
      </c>
      <c r="B7848" s="21" t="s">
        <v>429</v>
      </c>
      <c r="C7848" s="23">
        <v>15067.0</v>
      </c>
      <c r="D7848" s="26">
        <f t="shared" si="1"/>
        <v>1380.609156</v>
      </c>
      <c r="E7848" s="37"/>
    </row>
    <row r="7849">
      <c r="A7849" s="21">
        <f t="shared" si="2"/>
        <v>267</v>
      </c>
      <c r="B7849" s="21" t="s">
        <v>426</v>
      </c>
      <c r="C7849" s="23">
        <v>534652.0</v>
      </c>
      <c r="D7849" s="26">
        <f t="shared" si="1"/>
        <v>48990.87056</v>
      </c>
      <c r="E7849" s="37"/>
    </row>
    <row r="7850">
      <c r="A7850" s="21">
        <f t="shared" si="2"/>
        <v>268</v>
      </c>
      <c r="B7850" s="21" t="s">
        <v>15</v>
      </c>
      <c r="C7850" s="23">
        <v>3687563.0</v>
      </c>
      <c r="D7850" s="26">
        <f t="shared" si="1"/>
        <v>336678.0459</v>
      </c>
      <c r="E7850" s="37"/>
    </row>
    <row r="7851">
      <c r="A7851" s="21">
        <f t="shared" si="2"/>
        <v>268</v>
      </c>
      <c r="B7851" s="21" t="s">
        <v>284</v>
      </c>
      <c r="C7851" s="23">
        <v>131140.0</v>
      </c>
      <c r="D7851" s="26">
        <f t="shared" si="1"/>
        <v>11973.20804</v>
      </c>
      <c r="E7851" s="37"/>
    </row>
    <row r="7852">
      <c r="A7852" s="21">
        <f t="shared" si="2"/>
        <v>268</v>
      </c>
      <c r="B7852" s="21" t="s">
        <v>426</v>
      </c>
      <c r="C7852" s="23">
        <v>375601.0</v>
      </c>
      <c r="D7852" s="26">
        <f t="shared" si="1"/>
        <v>34292.73228</v>
      </c>
      <c r="E7852" s="37"/>
    </row>
    <row r="7853">
      <c r="A7853" s="21">
        <f t="shared" si="2"/>
        <v>269</v>
      </c>
      <c r="B7853" s="21" t="s">
        <v>15</v>
      </c>
      <c r="C7853" s="23">
        <v>4010561.0</v>
      </c>
      <c r="D7853" s="26">
        <f t="shared" si="1"/>
        <v>364739.9169</v>
      </c>
      <c r="E7853" s="37"/>
    </row>
    <row r="7854">
      <c r="A7854" s="21">
        <f t="shared" si="2"/>
        <v>269</v>
      </c>
      <c r="B7854" s="21" t="s">
        <v>284</v>
      </c>
      <c r="C7854" s="23">
        <v>26991.0</v>
      </c>
      <c r="D7854" s="26">
        <f t="shared" si="1"/>
        <v>2454.692772</v>
      </c>
      <c r="E7854" s="37"/>
    </row>
    <row r="7855">
      <c r="A7855" s="21">
        <f t="shared" si="2"/>
        <v>269</v>
      </c>
      <c r="B7855" s="21" t="s">
        <v>426</v>
      </c>
      <c r="C7855" s="23">
        <v>156752.0</v>
      </c>
      <c r="D7855" s="26">
        <f t="shared" si="1"/>
        <v>14255.78902</v>
      </c>
      <c r="E7855" s="37"/>
    </row>
    <row r="7856">
      <c r="A7856" s="21">
        <f t="shared" si="2"/>
        <v>270</v>
      </c>
      <c r="B7856" s="21" t="s">
        <v>15</v>
      </c>
      <c r="C7856" s="23">
        <v>4080289.0</v>
      </c>
      <c r="D7856" s="26">
        <f t="shared" si="1"/>
        <v>369525.0222</v>
      </c>
      <c r="E7856" s="37"/>
    </row>
    <row r="7857">
      <c r="A7857" s="21">
        <f t="shared" si="2"/>
        <v>270</v>
      </c>
      <c r="B7857" s="21" t="s">
        <v>230</v>
      </c>
      <c r="C7857" s="23">
        <v>810.0</v>
      </c>
      <c r="D7857" s="26">
        <f t="shared" si="1"/>
        <v>73.35638922</v>
      </c>
      <c r="E7857" s="37"/>
    </row>
    <row r="7858">
      <c r="A7858" s="21">
        <f t="shared" si="2"/>
        <v>270</v>
      </c>
      <c r="B7858" s="21" t="s">
        <v>426</v>
      </c>
      <c r="C7858" s="23">
        <v>113205.0</v>
      </c>
      <c r="D7858" s="26">
        <f t="shared" si="1"/>
        <v>10252.23462</v>
      </c>
      <c r="E7858" s="37"/>
    </row>
    <row r="7859">
      <c r="A7859" s="21">
        <f t="shared" si="2"/>
        <v>271</v>
      </c>
      <c r="B7859" s="21" t="s">
        <v>15</v>
      </c>
      <c r="C7859" s="23">
        <v>4173012.0</v>
      </c>
      <c r="D7859" s="26">
        <f t="shared" si="1"/>
        <v>376226.8641</v>
      </c>
      <c r="E7859" s="37"/>
    </row>
    <row r="7860">
      <c r="A7860" s="21">
        <f t="shared" si="2"/>
        <v>271</v>
      </c>
      <c r="B7860" s="21" t="s">
        <v>230</v>
      </c>
      <c r="C7860" s="23">
        <v>662.0</v>
      </c>
      <c r="D7860" s="26">
        <f t="shared" si="1"/>
        <v>59.68403255</v>
      </c>
      <c r="E7860" s="37"/>
    </row>
    <row r="7861">
      <c r="A7861" s="21">
        <f t="shared" si="2"/>
        <v>271</v>
      </c>
      <c r="B7861" s="21" t="s">
        <v>426</v>
      </c>
      <c r="C7861" s="23">
        <v>17548.0</v>
      </c>
      <c r="D7861" s="26">
        <f t="shared" si="1"/>
        <v>1582.077648</v>
      </c>
      <c r="E7861" s="37"/>
    </row>
    <row r="7862">
      <c r="A7862" s="21">
        <f t="shared" si="2"/>
        <v>271</v>
      </c>
      <c r="B7862" s="21" t="s">
        <v>108</v>
      </c>
      <c r="C7862" s="23">
        <v>3082.0</v>
      </c>
      <c r="D7862" s="26">
        <f t="shared" si="1"/>
        <v>277.8643328</v>
      </c>
      <c r="E7862" s="37"/>
    </row>
    <row r="7863">
      <c r="A7863" s="21">
        <f t="shared" si="2"/>
        <v>272</v>
      </c>
      <c r="B7863" s="21" t="s">
        <v>15</v>
      </c>
      <c r="C7863" s="23">
        <v>4048826.0</v>
      </c>
      <c r="D7863" s="26">
        <f t="shared" si="1"/>
        <v>363286.7737</v>
      </c>
      <c r="E7863" s="37"/>
    </row>
    <row r="7864">
      <c r="A7864" s="21">
        <f t="shared" si="2"/>
        <v>272</v>
      </c>
      <c r="B7864" s="21" t="s">
        <v>236</v>
      </c>
      <c r="C7864" s="23">
        <v>14.0</v>
      </c>
      <c r="D7864" s="26">
        <f t="shared" si="1"/>
        <v>1.256170265</v>
      </c>
      <c r="E7864" s="37"/>
    </row>
    <row r="7865">
      <c r="A7865" s="21">
        <f t="shared" si="2"/>
        <v>272</v>
      </c>
      <c r="B7865" s="21" t="s">
        <v>108</v>
      </c>
      <c r="C7865" s="23">
        <v>145464.0</v>
      </c>
      <c r="D7865" s="26">
        <f t="shared" si="1"/>
        <v>13051.96796</v>
      </c>
      <c r="E7865" s="37"/>
    </row>
    <row r="7866">
      <c r="A7866" s="21">
        <f t="shared" si="2"/>
        <v>273</v>
      </c>
      <c r="B7866" s="21" t="s">
        <v>15</v>
      </c>
      <c r="C7866" s="23">
        <v>3914300.0</v>
      </c>
      <c r="D7866" s="26">
        <f t="shared" si="1"/>
        <v>349436.7375</v>
      </c>
      <c r="E7866" s="37"/>
    </row>
    <row r="7867">
      <c r="A7867" s="21">
        <f t="shared" si="2"/>
        <v>273</v>
      </c>
      <c r="B7867" s="21" t="s">
        <v>236</v>
      </c>
      <c r="C7867" s="23">
        <v>119.0</v>
      </c>
      <c r="D7867" s="26">
        <f t="shared" si="1"/>
        <v>10.62334818</v>
      </c>
      <c r="E7867" s="37"/>
    </row>
    <row r="7868">
      <c r="A7868" s="21">
        <f t="shared" si="2"/>
        <v>273</v>
      </c>
      <c r="B7868" s="21" t="s">
        <v>108</v>
      </c>
      <c r="C7868" s="23">
        <v>279885.0</v>
      </c>
      <c r="D7868" s="26">
        <f t="shared" si="1"/>
        <v>24985.8471</v>
      </c>
      <c r="E7868" s="37"/>
    </row>
    <row r="7869">
      <c r="A7869" s="21">
        <f t="shared" si="2"/>
        <v>274</v>
      </c>
      <c r="B7869" s="21" t="s">
        <v>15</v>
      </c>
      <c r="C7869" s="23">
        <v>3757725.0</v>
      </c>
      <c r="D7869" s="26">
        <f t="shared" si="1"/>
        <v>333662.772</v>
      </c>
      <c r="E7869" s="37"/>
    </row>
    <row r="7870">
      <c r="A7870" s="21">
        <f t="shared" si="2"/>
        <v>274</v>
      </c>
      <c r="B7870" s="21" t="s">
        <v>108</v>
      </c>
      <c r="C7870" s="23">
        <v>436579.0</v>
      </c>
      <c r="D7870" s="26">
        <f t="shared" si="1"/>
        <v>38765.51886</v>
      </c>
      <c r="E7870" s="37"/>
    </row>
    <row r="7871">
      <c r="A7871" s="21">
        <f t="shared" si="2"/>
        <v>275</v>
      </c>
      <c r="B7871" s="21" t="s">
        <v>15</v>
      </c>
      <c r="C7871" s="23">
        <v>3717769.0</v>
      </c>
      <c r="D7871" s="26">
        <f t="shared" si="1"/>
        <v>328252.8248</v>
      </c>
      <c r="E7871" s="37"/>
    </row>
    <row r="7872">
      <c r="A7872" s="21">
        <f t="shared" si="2"/>
        <v>275</v>
      </c>
      <c r="B7872" s="21" t="s">
        <v>108</v>
      </c>
      <c r="C7872" s="23">
        <v>476535.0</v>
      </c>
      <c r="D7872" s="26">
        <f t="shared" si="1"/>
        <v>42074.68508</v>
      </c>
      <c r="E7872" s="37"/>
    </row>
    <row r="7873">
      <c r="A7873" s="21">
        <f t="shared" si="2"/>
        <v>276</v>
      </c>
      <c r="B7873" s="21" t="s">
        <v>15</v>
      </c>
      <c r="C7873" s="23">
        <v>3536994.0</v>
      </c>
      <c r="D7873" s="26">
        <f t="shared" si="1"/>
        <v>310441.2504</v>
      </c>
      <c r="E7873" s="37"/>
    </row>
    <row r="7874">
      <c r="A7874" s="21">
        <f t="shared" si="2"/>
        <v>276</v>
      </c>
      <c r="B7874" s="21" t="s">
        <v>108</v>
      </c>
      <c r="C7874" s="23">
        <v>657310.0</v>
      </c>
      <c r="D7874" s="26">
        <f t="shared" si="1"/>
        <v>57691.9662</v>
      </c>
      <c r="E7874" s="37"/>
    </row>
    <row r="7875">
      <c r="A7875" s="21">
        <f t="shared" si="2"/>
        <v>277</v>
      </c>
      <c r="B7875" s="21" t="s">
        <v>15</v>
      </c>
      <c r="C7875" s="23">
        <v>3349706.0</v>
      </c>
      <c r="D7875" s="26">
        <f t="shared" si="1"/>
        <v>292177.8491</v>
      </c>
      <c r="E7875" s="37"/>
    </row>
    <row r="7876">
      <c r="A7876" s="21">
        <f t="shared" si="2"/>
        <v>277</v>
      </c>
      <c r="B7876" s="21" t="s">
        <v>108</v>
      </c>
      <c r="C7876" s="23">
        <v>844598.0</v>
      </c>
      <c r="D7876" s="26">
        <f t="shared" si="1"/>
        <v>73669.99582</v>
      </c>
      <c r="E7876" s="37"/>
    </row>
    <row r="7877">
      <c r="A7877" s="21">
        <f t="shared" si="2"/>
        <v>278</v>
      </c>
      <c r="B7877" s="21" t="s">
        <v>15</v>
      </c>
      <c r="C7877" s="23">
        <v>3227860.0</v>
      </c>
      <c r="D7877" s="26">
        <f t="shared" si="1"/>
        <v>279722.9008</v>
      </c>
      <c r="E7877" s="37"/>
    </row>
    <row r="7878">
      <c r="A7878" s="21">
        <f t="shared" si="2"/>
        <v>278</v>
      </c>
      <c r="B7878" s="21" t="s">
        <v>108</v>
      </c>
      <c r="C7878" s="23">
        <v>966444.0</v>
      </c>
      <c r="D7878" s="26">
        <f t="shared" si="1"/>
        <v>83751.00506</v>
      </c>
      <c r="E7878" s="37"/>
    </row>
    <row r="7879">
      <c r="A7879" s="21">
        <f t="shared" si="2"/>
        <v>279</v>
      </c>
      <c r="B7879" s="21" t="s">
        <v>15</v>
      </c>
      <c r="C7879" s="23">
        <v>3183823.0</v>
      </c>
      <c r="D7879" s="26">
        <f t="shared" si="1"/>
        <v>274039.4161</v>
      </c>
      <c r="E7879" s="37"/>
    </row>
    <row r="7880">
      <c r="A7880" s="21">
        <f t="shared" si="2"/>
        <v>279</v>
      </c>
      <c r="B7880" s="21" t="s">
        <v>108</v>
      </c>
      <c r="C7880" s="23">
        <v>1010481.0</v>
      </c>
      <c r="D7880" s="26">
        <f t="shared" si="1"/>
        <v>86974.56586</v>
      </c>
      <c r="E7880" s="37"/>
    </row>
    <row r="7881">
      <c r="A7881" s="21">
        <f t="shared" si="2"/>
        <v>280</v>
      </c>
      <c r="B7881" s="21" t="s">
        <v>15</v>
      </c>
      <c r="C7881" s="23">
        <v>3073256.0</v>
      </c>
      <c r="D7881" s="26">
        <f t="shared" si="1"/>
        <v>262659.1431</v>
      </c>
      <c r="E7881" s="37"/>
    </row>
    <row r="7882">
      <c r="A7882" s="21">
        <f t="shared" si="2"/>
        <v>280</v>
      </c>
      <c r="B7882" s="21" t="s">
        <v>108</v>
      </c>
      <c r="C7882" s="23">
        <v>1121048.0</v>
      </c>
      <c r="D7882" s="26">
        <f t="shared" si="1"/>
        <v>95811.57801</v>
      </c>
      <c r="E7882" s="37"/>
    </row>
    <row r="7883">
      <c r="A7883" s="21">
        <f t="shared" si="2"/>
        <v>281</v>
      </c>
      <c r="B7883" s="21" t="s">
        <v>15</v>
      </c>
      <c r="C7883" s="23">
        <v>3010322.0</v>
      </c>
      <c r="D7883" s="26">
        <f t="shared" si="1"/>
        <v>255397.2112</v>
      </c>
      <c r="E7883" s="37"/>
    </row>
    <row r="7884">
      <c r="A7884" s="21">
        <f t="shared" si="2"/>
        <v>281</v>
      </c>
      <c r="B7884" s="21" t="s">
        <v>108</v>
      </c>
      <c r="C7884" s="23">
        <v>1183982.0</v>
      </c>
      <c r="D7884" s="26">
        <f t="shared" si="1"/>
        <v>100449.62</v>
      </c>
      <c r="E7884" s="37"/>
    </row>
    <row r="7885">
      <c r="A7885" s="21">
        <f t="shared" si="2"/>
        <v>282</v>
      </c>
      <c r="B7885" s="21" t="s">
        <v>15</v>
      </c>
      <c r="C7885" s="23">
        <v>2996854.0</v>
      </c>
      <c r="D7885" s="26">
        <f t="shared" si="1"/>
        <v>252324.1589</v>
      </c>
      <c r="E7885" s="37"/>
    </row>
    <row r="7886">
      <c r="A7886" s="21">
        <f t="shared" si="2"/>
        <v>282</v>
      </c>
      <c r="B7886" s="21" t="s">
        <v>108</v>
      </c>
      <c r="C7886" s="23">
        <v>1197450.0</v>
      </c>
      <c r="D7886" s="26">
        <f t="shared" si="1"/>
        <v>100820.9156</v>
      </c>
      <c r="E7886" s="37"/>
    </row>
    <row r="7887">
      <c r="A7887" s="21">
        <f t="shared" si="2"/>
        <v>283</v>
      </c>
      <c r="B7887" s="21" t="s">
        <v>15</v>
      </c>
      <c r="C7887" s="23">
        <v>2943854.0</v>
      </c>
      <c r="D7887" s="26">
        <f t="shared" si="1"/>
        <v>245912.7918</v>
      </c>
      <c r="E7887" s="37"/>
    </row>
    <row r="7888">
      <c r="A7888" s="21">
        <f t="shared" si="2"/>
        <v>283</v>
      </c>
      <c r="B7888" s="21" t="s">
        <v>108</v>
      </c>
      <c r="C7888" s="23">
        <v>1250450.0</v>
      </c>
      <c r="D7888" s="26">
        <f t="shared" si="1"/>
        <v>104455.4691</v>
      </c>
      <c r="E7888" s="37"/>
    </row>
    <row r="7889">
      <c r="A7889" s="21">
        <f t="shared" si="2"/>
        <v>284</v>
      </c>
      <c r="B7889" s="21" t="s">
        <v>15</v>
      </c>
      <c r="C7889" s="23">
        <v>2879873.0</v>
      </c>
      <c r="D7889" s="26">
        <f t="shared" si="1"/>
        <v>238612.0048</v>
      </c>
      <c r="E7889" s="37"/>
    </row>
    <row r="7890">
      <c r="A7890" s="21">
        <f t="shared" si="2"/>
        <v>284</v>
      </c>
      <c r="B7890" s="21" t="s">
        <v>108</v>
      </c>
      <c r="C7890" s="23">
        <v>1314431.0</v>
      </c>
      <c r="D7890" s="26">
        <f t="shared" si="1"/>
        <v>108907.2386</v>
      </c>
      <c r="E7890" s="37"/>
    </row>
    <row r="7891">
      <c r="A7891" s="21">
        <f t="shared" si="2"/>
        <v>285</v>
      </c>
      <c r="B7891" s="21" t="s">
        <v>15</v>
      </c>
      <c r="C7891" s="23">
        <v>2668258.0</v>
      </c>
      <c r="D7891" s="26">
        <f t="shared" si="1"/>
        <v>219222.1016</v>
      </c>
      <c r="E7891" s="37"/>
    </row>
    <row r="7892">
      <c r="A7892" s="21">
        <f t="shared" si="2"/>
        <v>285</v>
      </c>
      <c r="B7892" s="21" t="s">
        <v>108</v>
      </c>
      <c r="C7892" s="23">
        <v>1526046.0</v>
      </c>
      <c r="D7892" s="26">
        <f t="shared" si="1"/>
        <v>125378.8094</v>
      </c>
      <c r="E7892" s="37"/>
    </row>
    <row r="7893">
      <c r="A7893" s="21">
        <f t="shared" si="2"/>
        <v>286</v>
      </c>
      <c r="B7893" s="21" t="s">
        <v>15</v>
      </c>
      <c r="C7893" s="23">
        <v>2461332.0</v>
      </c>
      <c r="D7893" s="26">
        <f t="shared" si="1"/>
        <v>200469.6955</v>
      </c>
      <c r="E7893" s="37"/>
    </row>
    <row r="7894">
      <c r="A7894" s="21">
        <f t="shared" si="2"/>
        <v>286</v>
      </c>
      <c r="B7894" s="21" t="s">
        <v>108</v>
      </c>
      <c r="C7894" s="23">
        <v>1732972.0</v>
      </c>
      <c r="D7894" s="26">
        <f t="shared" si="1"/>
        <v>141146.4886</v>
      </c>
      <c r="E7894" s="37"/>
    </row>
    <row r="7895">
      <c r="A7895" s="21">
        <f t="shared" si="2"/>
        <v>287</v>
      </c>
      <c r="B7895" s="21" t="s">
        <v>15</v>
      </c>
      <c r="C7895" s="23">
        <v>2363537.0</v>
      </c>
      <c r="D7895" s="26">
        <f t="shared" si="1"/>
        <v>190786.8418</v>
      </c>
      <c r="E7895" s="37"/>
    </row>
    <row r="7896">
      <c r="A7896" s="21">
        <f t="shared" si="2"/>
        <v>287</v>
      </c>
      <c r="B7896" s="21" t="s">
        <v>108</v>
      </c>
      <c r="C7896" s="23">
        <v>1830767.0</v>
      </c>
      <c r="D7896" s="26">
        <f t="shared" si="1"/>
        <v>147781.1661</v>
      </c>
      <c r="E7896" s="37"/>
    </row>
    <row r="7897">
      <c r="A7897" s="21">
        <f t="shared" si="2"/>
        <v>288</v>
      </c>
      <c r="B7897" s="21" t="s">
        <v>15</v>
      </c>
      <c r="C7897" s="23">
        <v>2295963.0</v>
      </c>
      <c r="D7897" s="26">
        <f t="shared" si="1"/>
        <v>183630.5259</v>
      </c>
      <c r="E7897" s="37"/>
    </row>
    <row r="7898">
      <c r="A7898" s="21">
        <f t="shared" si="2"/>
        <v>288</v>
      </c>
      <c r="B7898" s="21" t="s">
        <v>108</v>
      </c>
      <c r="C7898" s="23">
        <v>1898341.0</v>
      </c>
      <c r="D7898" s="26">
        <f t="shared" si="1"/>
        <v>151828.8214</v>
      </c>
      <c r="E7898" s="37"/>
    </row>
    <row r="7899">
      <c r="A7899" s="21">
        <f t="shared" si="2"/>
        <v>289</v>
      </c>
      <c r="B7899" s="21" t="s">
        <v>15</v>
      </c>
      <c r="C7899" s="23">
        <v>2236934.0</v>
      </c>
      <c r="D7899" s="26">
        <f t="shared" si="1"/>
        <v>177220.8011</v>
      </c>
      <c r="E7899" s="37"/>
    </row>
    <row r="7900">
      <c r="A7900" s="21">
        <f t="shared" si="2"/>
        <v>289</v>
      </c>
      <c r="B7900" s="21" t="s">
        <v>108</v>
      </c>
      <c r="C7900" s="23">
        <v>1957370.0</v>
      </c>
      <c r="D7900" s="26">
        <f t="shared" si="1"/>
        <v>155072.3801</v>
      </c>
      <c r="E7900" s="37"/>
    </row>
    <row r="7901">
      <c r="A7901" s="21">
        <f t="shared" si="2"/>
        <v>290</v>
      </c>
      <c r="B7901" s="21" t="s">
        <v>15</v>
      </c>
      <c r="C7901" s="23">
        <v>2248471.0</v>
      </c>
      <c r="D7901" s="26">
        <f t="shared" si="1"/>
        <v>176408.2829</v>
      </c>
      <c r="E7901" s="37"/>
    </row>
    <row r="7902">
      <c r="A7902" s="21">
        <f t="shared" si="2"/>
        <v>290</v>
      </c>
      <c r="B7902" s="21" t="s">
        <v>108</v>
      </c>
      <c r="C7902" s="23">
        <v>1945833.0</v>
      </c>
      <c r="D7902" s="26">
        <f t="shared" si="1"/>
        <v>152664.2142</v>
      </c>
      <c r="E7902" s="37"/>
    </row>
    <row r="7903">
      <c r="A7903" s="21">
        <f t="shared" si="2"/>
        <v>291</v>
      </c>
      <c r="B7903" s="21" t="s">
        <v>15</v>
      </c>
      <c r="C7903" s="23">
        <v>2219693.0</v>
      </c>
      <c r="D7903" s="26">
        <f t="shared" si="1"/>
        <v>172418.7406</v>
      </c>
      <c r="E7903" s="37"/>
    </row>
    <row r="7904">
      <c r="A7904" s="21">
        <f t="shared" si="2"/>
        <v>291</v>
      </c>
      <c r="B7904" s="21" t="s">
        <v>108</v>
      </c>
      <c r="C7904" s="23">
        <v>1974611.0</v>
      </c>
      <c r="D7904" s="26">
        <f t="shared" si="1"/>
        <v>153381.5451</v>
      </c>
      <c r="E7904" s="37"/>
    </row>
    <row r="7905">
      <c r="A7905" s="21">
        <f t="shared" si="2"/>
        <v>292</v>
      </c>
      <c r="B7905" s="21" t="s">
        <v>15</v>
      </c>
      <c r="C7905" s="23">
        <v>2225202.0</v>
      </c>
      <c r="D7905" s="26">
        <f t="shared" si="1"/>
        <v>171084.9068</v>
      </c>
      <c r="E7905" s="37"/>
    </row>
    <row r="7906">
      <c r="A7906" s="21">
        <f t="shared" si="2"/>
        <v>292</v>
      </c>
      <c r="B7906" s="21" t="s">
        <v>108</v>
      </c>
      <c r="C7906" s="23">
        <v>1969102.0</v>
      </c>
      <c r="D7906" s="26">
        <f t="shared" si="1"/>
        <v>151394.6294</v>
      </c>
      <c r="E7906" s="37"/>
    </row>
    <row r="7907">
      <c r="A7907" s="21">
        <f t="shared" si="2"/>
        <v>293</v>
      </c>
      <c r="B7907" s="21" t="s">
        <v>15</v>
      </c>
      <c r="C7907" s="23">
        <v>2239839.0</v>
      </c>
      <c r="D7907" s="26">
        <f t="shared" si="1"/>
        <v>170412.6022</v>
      </c>
      <c r="E7907" s="37"/>
    </row>
    <row r="7908">
      <c r="A7908" s="21">
        <f t="shared" si="2"/>
        <v>293</v>
      </c>
      <c r="B7908" s="21" t="s">
        <v>108</v>
      </c>
      <c r="C7908" s="23">
        <v>1954465.0</v>
      </c>
      <c r="D7908" s="26">
        <f t="shared" si="1"/>
        <v>148700.6283</v>
      </c>
      <c r="E7908" s="37"/>
    </row>
    <row r="7909">
      <c r="A7909" s="21">
        <f t="shared" si="2"/>
        <v>294</v>
      </c>
      <c r="B7909" s="21" t="s">
        <v>15</v>
      </c>
      <c r="C7909" s="23">
        <v>2253686.0</v>
      </c>
      <c r="D7909" s="26">
        <f t="shared" si="1"/>
        <v>169634.4492</v>
      </c>
      <c r="E7909" s="37"/>
    </row>
    <row r="7910">
      <c r="A7910" s="21">
        <f t="shared" si="2"/>
        <v>294</v>
      </c>
      <c r="B7910" s="21" t="s">
        <v>108</v>
      </c>
      <c r="C7910" s="23">
        <v>1940618.0</v>
      </c>
      <c r="D7910" s="26">
        <f t="shared" si="1"/>
        <v>146069.8897</v>
      </c>
      <c r="E7910" s="37"/>
    </row>
    <row r="7911">
      <c r="A7911" s="21">
        <f t="shared" si="2"/>
        <v>295</v>
      </c>
      <c r="B7911" s="21" t="s">
        <v>15</v>
      </c>
      <c r="C7911" s="23">
        <v>2228165.0</v>
      </c>
      <c r="D7911" s="26">
        <f t="shared" si="1"/>
        <v>165881.5095</v>
      </c>
      <c r="E7911" s="37"/>
    </row>
    <row r="7912">
      <c r="A7912" s="21">
        <f t="shared" si="2"/>
        <v>295</v>
      </c>
      <c r="B7912" s="21" t="s">
        <v>108</v>
      </c>
      <c r="C7912" s="23">
        <v>1966139.0</v>
      </c>
      <c r="D7912" s="26">
        <f t="shared" si="1"/>
        <v>146374.3059</v>
      </c>
      <c r="E7912" s="37"/>
    </row>
    <row r="7913">
      <c r="A7913" s="21">
        <f t="shared" si="2"/>
        <v>296</v>
      </c>
      <c r="B7913" s="21" t="s">
        <v>15</v>
      </c>
      <c r="C7913" s="23">
        <v>2254605.0</v>
      </c>
      <c r="D7913" s="26">
        <f t="shared" si="1"/>
        <v>165976.4582</v>
      </c>
      <c r="E7913" s="37"/>
    </row>
    <row r="7914">
      <c r="A7914" s="21">
        <f t="shared" si="2"/>
        <v>296</v>
      </c>
      <c r="B7914" s="21" t="s">
        <v>108</v>
      </c>
      <c r="C7914" s="23">
        <v>1939699.0</v>
      </c>
      <c r="D7914" s="26">
        <f t="shared" si="1"/>
        <v>142794.1347</v>
      </c>
      <c r="E7914" s="37"/>
    </row>
    <row r="7915">
      <c r="A7915" s="21">
        <f t="shared" si="2"/>
        <v>297</v>
      </c>
      <c r="B7915" s="21" t="s">
        <v>15</v>
      </c>
      <c r="C7915" s="23">
        <v>2269322.0</v>
      </c>
      <c r="D7915" s="26">
        <f t="shared" si="1"/>
        <v>165155.9172</v>
      </c>
      <c r="E7915" s="37"/>
    </row>
    <row r="7916">
      <c r="A7916" s="21">
        <f t="shared" si="2"/>
        <v>297</v>
      </c>
      <c r="B7916" s="21" t="s">
        <v>108</v>
      </c>
      <c r="C7916" s="23">
        <v>1924982.0</v>
      </c>
      <c r="D7916" s="26">
        <f t="shared" si="1"/>
        <v>140095.662</v>
      </c>
      <c r="E7916" s="37"/>
    </row>
    <row r="7917">
      <c r="A7917" s="21">
        <f t="shared" si="2"/>
        <v>298</v>
      </c>
      <c r="B7917" s="21" t="s">
        <v>15</v>
      </c>
      <c r="C7917" s="23">
        <v>2313746.0</v>
      </c>
      <c r="D7917" s="26">
        <f t="shared" si="1"/>
        <v>166430.7098</v>
      </c>
      <c r="E7917" s="37"/>
    </row>
    <row r="7918">
      <c r="A7918" s="21">
        <f t="shared" si="2"/>
        <v>298</v>
      </c>
      <c r="B7918" s="21" t="s">
        <v>108</v>
      </c>
      <c r="C7918" s="23">
        <v>1880558.0</v>
      </c>
      <c r="D7918" s="26">
        <f t="shared" si="1"/>
        <v>135270.9428</v>
      </c>
      <c r="E7918" s="37"/>
    </row>
    <row r="7919">
      <c r="A7919" s="21">
        <f t="shared" si="2"/>
        <v>299</v>
      </c>
      <c r="B7919" s="21" t="s">
        <v>15</v>
      </c>
      <c r="C7919" s="23">
        <v>2392654.0</v>
      </c>
      <c r="D7919" s="26">
        <f t="shared" si="1"/>
        <v>170065.5847</v>
      </c>
      <c r="E7919" s="37"/>
    </row>
    <row r="7920">
      <c r="A7920" s="21">
        <f t="shared" si="2"/>
        <v>299</v>
      </c>
      <c r="B7920" s="21" t="s">
        <v>108</v>
      </c>
      <c r="C7920" s="23">
        <v>1801650.0</v>
      </c>
      <c r="D7920" s="26">
        <f t="shared" si="1"/>
        <v>128058.0731</v>
      </c>
      <c r="E7920" s="37"/>
    </row>
    <row r="7921">
      <c r="A7921" s="21">
        <f t="shared" si="2"/>
        <v>300</v>
      </c>
      <c r="B7921" s="21" t="s">
        <v>15</v>
      </c>
      <c r="C7921" s="23">
        <v>2370097.0</v>
      </c>
      <c r="D7921" s="26">
        <f t="shared" si="1"/>
        <v>166426.1636</v>
      </c>
      <c r="E7921" s="37"/>
    </row>
    <row r="7922">
      <c r="A7922" s="21">
        <f t="shared" si="2"/>
        <v>300</v>
      </c>
      <c r="B7922" s="21" t="s">
        <v>108</v>
      </c>
      <c r="C7922" s="23">
        <v>1824207.0</v>
      </c>
      <c r="D7922" s="26">
        <f t="shared" si="1"/>
        <v>128094.2394</v>
      </c>
      <c r="E7922" s="37"/>
    </row>
    <row r="7923">
      <c r="A7923" s="21">
        <f t="shared" si="2"/>
        <v>301</v>
      </c>
      <c r="B7923" s="21" t="s">
        <v>15</v>
      </c>
      <c r="C7923" s="23">
        <v>2359423.0</v>
      </c>
      <c r="D7923" s="26">
        <f t="shared" si="1"/>
        <v>163637.0516</v>
      </c>
      <c r="E7923" s="37"/>
    </row>
    <row r="7924">
      <c r="A7924" s="21">
        <f t="shared" si="2"/>
        <v>301</v>
      </c>
      <c r="B7924" s="21" t="s">
        <v>108</v>
      </c>
      <c r="C7924" s="23">
        <v>1834881.0</v>
      </c>
      <c r="D7924" s="26">
        <f t="shared" si="1"/>
        <v>127257.6036</v>
      </c>
      <c r="E7924" s="37"/>
    </row>
    <row r="7925">
      <c r="A7925" s="21">
        <f t="shared" si="2"/>
        <v>302</v>
      </c>
      <c r="B7925" s="21" t="s">
        <v>15</v>
      </c>
      <c r="C7925" s="23">
        <v>2392324.0</v>
      </c>
      <c r="D7925" s="26">
        <f t="shared" si="1"/>
        <v>163839.5803</v>
      </c>
      <c r="E7925" s="37"/>
    </row>
    <row r="7926">
      <c r="A7926" s="21">
        <f t="shared" si="2"/>
        <v>302</v>
      </c>
      <c r="B7926" s="21" t="s">
        <v>108</v>
      </c>
      <c r="C7926" s="23">
        <v>1801980.0</v>
      </c>
      <c r="D7926" s="26">
        <f t="shared" si="1"/>
        <v>123409.5578</v>
      </c>
      <c r="E7926" s="37"/>
    </row>
    <row r="7927">
      <c r="A7927" s="21">
        <f t="shared" si="2"/>
        <v>303</v>
      </c>
      <c r="B7927" s="21" t="s">
        <v>15</v>
      </c>
      <c r="C7927" s="23">
        <v>2594285.0</v>
      </c>
      <c r="D7927" s="26">
        <f t="shared" si="1"/>
        <v>175405.5679</v>
      </c>
      <c r="E7927" s="37"/>
    </row>
    <row r="7928">
      <c r="A7928" s="21">
        <f t="shared" si="2"/>
        <v>303</v>
      </c>
      <c r="B7928" s="21" t="s">
        <v>108</v>
      </c>
      <c r="C7928" s="23">
        <v>1600019.0</v>
      </c>
      <c r="D7928" s="26">
        <f t="shared" si="1"/>
        <v>108180.9598</v>
      </c>
      <c r="E7928" s="37"/>
    </row>
    <row r="7929">
      <c r="A7929" s="21">
        <f t="shared" si="2"/>
        <v>304</v>
      </c>
      <c r="B7929" s="21" t="s">
        <v>15</v>
      </c>
      <c r="C7929" s="23">
        <v>3042426.0</v>
      </c>
      <c r="D7929" s="26">
        <f t="shared" si="1"/>
        <v>203038.1656</v>
      </c>
      <c r="E7929" s="37"/>
    </row>
    <row r="7930">
      <c r="A7930" s="21">
        <f t="shared" si="2"/>
        <v>304</v>
      </c>
      <c r="B7930" s="21" t="s">
        <v>108</v>
      </c>
      <c r="C7930" s="23">
        <v>1151878.0</v>
      </c>
      <c r="D7930" s="26">
        <f t="shared" si="1"/>
        <v>76871.28501</v>
      </c>
      <c r="E7930" s="37"/>
    </row>
    <row r="7931">
      <c r="A7931" s="21">
        <f t="shared" si="2"/>
        <v>305</v>
      </c>
      <c r="B7931" s="21" t="s">
        <v>15</v>
      </c>
      <c r="C7931" s="23">
        <v>3296800.0</v>
      </c>
      <c r="D7931" s="26">
        <f t="shared" si="1"/>
        <v>217114.3725</v>
      </c>
      <c r="E7931" s="37"/>
    </row>
    <row r="7932">
      <c r="A7932" s="21">
        <f t="shared" si="2"/>
        <v>305</v>
      </c>
      <c r="B7932" s="21" t="s">
        <v>108</v>
      </c>
      <c r="C7932" s="23">
        <v>897504.0</v>
      </c>
      <c r="D7932" s="26">
        <f t="shared" si="1"/>
        <v>59106.10827</v>
      </c>
      <c r="E7932" s="37"/>
    </row>
    <row r="7933">
      <c r="A7933" s="21">
        <f t="shared" si="2"/>
        <v>306</v>
      </c>
      <c r="B7933" s="21" t="s">
        <v>15</v>
      </c>
      <c r="C7933" s="23">
        <v>3398991.0</v>
      </c>
      <c r="D7933" s="26">
        <f t="shared" si="1"/>
        <v>220847.199</v>
      </c>
      <c r="E7933" s="37"/>
    </row>
    <row r="7934">
      <c r="A7934" s="21">
        <f t="shared" si="2"/>
        <v>306</v>
      </c>
      <c r="B7934" s="21" t="s">
        <v>108</v>
      </c>
      <c r="C7934" s="23">
        <v>795313.0</v>
      </c>
      <c r="D7934" s="26">
        <f t="shared" si="1"/>
        <v>51674.93775</v>
      </c>
      <c r="E7934" s="37"/>
    </row>
    <row r="7935">
      <c r="A7935" s="21">
        <f t="shared" si="2"/>
        <v>307</v>
      </c>
      <c r="B7935" s="21" t="s">
        <v>15</v>
      </c>
      <c r="C7935" s="23">
        <v>3648104.0</v>
      </c>
      <c r="D7935" s="26">
        <f t="shared" si="1"/>
        <v>233810.4094</v>
      </c>
      <c r="E7935" s="37"/>
    </row>
    <row r="7936">
      <c r="A7936" s="21">
        <f t="shared" si="2"/>
        <v>307</v>
      </c>
      <c r="B7936" s="21" t="s">
        <v>108</v>
      </c>
      <c r="C7936" s="23">
        <v>546200.0</v>
      </c>
      <c r="D7936" s="26">
        <f t="shared" si="1"/>
        <v>35006.47066</v>
      </c>
      <c r="E7936" s="37"/>
    </row>
    <row r="7937">
      <c r="A7937" s="21">
        <f t="shared" si="2"/>
        <v>308</v>
      </c>
      <c r="B7937" s="21" t="s">
        <v>15</v>
      </c>
      <c r="C7937" s="23">
        <v>3910247.0</v>
      </c>
      <c r="D7937" s="26">
        <f t="shared" si="1"/>
        <v>247152.8753</v>
      </c>
      <c r="E7937" s="37"/>
    </row>
    <row r="7938">
      <c r="A7938" s="21">
        <f t="shared" si="2"/>
        <v>308</v>
      </c>
      <c r="B7938" s="21" t="s">
        <v>108</v>
      </c>
      <c r="C7938" s="23">
        <v>284057.0</v>
      </c>
      <c r="D7938" s="26">
        <f t="shared" si="1"/>
        <v>17954.23775</v>
      </c>
      <c r="E7938" s="37"/>
    </row>
    <row r="7939">
      <c r="A7939" s="21">
        <f t="shared" si="2"/>
        <v>309</v>
      </c>
      <c r="B7939" s="21" t="s">
        <v>15</v>
      </c>
      <c r="C7939" s="23">
        <v>4151033.0</v>
      </c>
      <c r="D7939" s="26">
        <f t="shared" si="1"/>
        <v>258698.4642</v>
      </c>
      <c r="E7939" s="37"/>
    </row>
    <row r="7940">
      <c r="A7940" s="21">
        <f t="shared" si="2"/>
        <v>309</v>
      </c>
      <c r="B7940" s="21" t="s">
        <v>108</v>
      </c>
      <c r="C7940" s="23">
        <v>43271.0</v>
      </c>
      <c r="D7940" s="26">
        <f t="shared" si="1"/>
        <v>2696.712179</v>
      </c>
      <c r="E7940" s="37"/>
    </row>
    <row r="7941">
      <c r="A7941" s="21">
        <f t="shared" si="2"/>
        <v>310</v>
      </c>
      <c r="B7941" s="21" t="s">
        <v>15</v>
      </c>
      <c r="C7941" s="23">
        <v>4194304.0</v>
      </c>
      <c r="D7941" s="26">
        <f t="shared" si="1"/>
        <v>257683.3484</v>
      </c>
      <c r="E7941" s="37"/>
    </row>
    <row r="7942">
      <c r="A7942" s="21">
        <f t="shared" si="2"/>
        <v>311</v>
      </c>
      <c r="B7942" s="21" t="s">
        <v>15</v>
      </c>
      <c r="C7942" s="23">
        <v>4194304.0</v>
      </c>
      <c r="D7942" s="26">
        <f t="shared" si="1"/>
        <v>253973.8428</v>
      </c>
      <c r="E7942" s="37"/>
    </row>
    <row r="7943">
      <c r="A7943" s="21">
        <f t="shared" si="2"/>
        <v>312</v>
      </c>
      <c r="B7943" s="21" t="s">
        <v>15</v>
      </c>
      <c r="C7943" s="23">
        <v>4194304.0</v>
      </c>
      <c r="D7943" s="26">
        <f t="shared" si="1"/>
        <v>250268.8081</v>
      </c>
      <c r="E7943" s="37"/>
    </row>
    <row r="7944">
      <c r="A7944" s="21">
        <f t="shared" si="2"/>
        <v>313</v>
      </c>
      <c r="B7944" s="21" t="s">
        <v>15</v>
      </c>
      <c r="C7944" s="23">
        <v>4194304.0</v>
      </c>
      <c r="D7944" s="26">
        <f t="shared" si="1"/>
        <v>246570.3259</v>
      </c>
      <c r="E7944" s="37"/>
    </row>
    <row r="7945">
      <c r="A7945" s="21">
        <f t="shared" si="2"/>
        <v>314</v>
      </c>
      <c r="B7945" s="21" t="s">
        <v>15</v>
      </c>
      <c r="C7945" s="23">
        <v>4194304.0</v>
      </c>
      <c r="D7945" s="26">
        <f t="shared" si="1"/>
        <v>242880.4108</v>
      </c>
      <c r="E7945" s="37"/>
    </row>
    <row r="7946">
      <c r="A7946" s="21">
        <f t="shared" si="2"/>
        <v>315</v>
      </c>
      <c r="B7946" s="21" t="s">
        <v>15</v>
      </c>
      <c r="C7946" s="23">
        <v>4194304.0</v>
      </c>
      <c r="D7946" s="26">
        <f t="shared" si="1"/>
        <v>239201.0088</v>
      </c>
      <c r="E7946" s="37"/>
    </row>
    <row r="7947">
      <c r="A7947" s="21">
        <f t="shared" si="2"/>
        <v>316</v>
      </c>
      <c r="B7947" s="21" t="s">
        <v>15</v>
      </c>
      <c r="C7947" s="23">
        <v>4194304.0</v>
      </c>
      <c r="D7947" s="26">
        <f t="shared" si="1"/>
        <v>235533.9977</v>
      </c>
      <c r="E7947" s="37"/>
    </row>
    <row r="7948">
      <c r="A7948" s="21">
        <f t="shared" si="2"/>
        <v>317</v>
      </c>
      <c r="B7948" s="21" t="s">
        <v>15</v>
      </c>
      <c r="C7948" s="23">
        <v>4194304.0</v>
      </c>
      <c r="D7948" s="26">
        <f t="shared" si="1"/>
        <v>231881.1861</v>
      </c>
      <c r="E7948" s="37"/>
    </row>
    <row r="7949">
      <c r="A7949" s="21">
        <f t="shared" si="2"/>
        <v>318</v>
      </c>
      <c r="B7949" s="21" t="s">
        <v>15</v>
      </c>
      <c r="C7949" s="23">
        <v>4194304.0</v>
      </c>
      <c r="D7949" s="26">
        <f t="shared" si="1"/>
        <v>228244.3135</v>
      </c>
      <c r="E7949" s="37"/>
    </row>
    <row r="7950">
      <c r="A7950" s="21">
        <f t="shared" si="2"/>
        <v>319</v>
      </c>
      <c r="B7950" s="21" t="s">
        <v>15</v>
      </c>
      <c r="C7950" s="23">
        <v>4194304.0</v>
      </c>
      <c r="D7950" s="26">
        <f t="shared" si="1"/>
        <v>224625.0499</v>
      </c>
      <c r="E7950" s="37"/>
    </row>
    <row r="7951">
      <c r="A7951" s="21">
        <f t="shared" si="2"/>
        <v>320</v>
      </c>
      <c r="B7951" s="21" t="s">
        <v>15</v>
      </c>
      <c r="C7951" s="23">
        <v>4194304.0</v>
      </c>
      <c r="D7951" s="26">
        <f t="shared" si="1"/>
        <v>221024.9966</v>
      </c>
      <c r="E7951" s="37"/>
    </row>
    <row r="7952">
      <c r="A7952" s="21">
        <f t="shared" si="2"/>
        <v>321</v>
      </c>
      <c r="B7952" s="21" t="s">
        <v>15</v>
      </c>
      <c r="C7952" s="23">
        <v>4194304.0</v>
      </c>
      <c r="D7952" s="26">
        <f t="shared" si="1"/>
        <v>217445.6856</v>
      </c>
      <c r="E7952" s="37"/>
    </row>
    <row r="7953">
      <c r="A7953" s="21">
        <f t="shared" si="2"/>
        <v>322</v>
      </c>
      <c r="B7953" s="21" t="s">
        <v>15</v>
      </c>
      <c r="C7953" s="23">
        <v>4194304.0</v>
      </c>
      <c r="D7953" s="26">
        <f t="shared" si="1"/>
        <v>213888.5806</v>
      </c>
      <c r="E7953" s="37"/>
    </row>
    <row r="7954">
      <c r="A7954" s="21">
        <f t="shared" si="2"/>
        <v>323</v>
      </c>
      <c r="B7954" s="21" t="s">
        <v>15</v>
      </c>
      <c r="C7954" s="23">
        <v>4194304.0</v>
      </c>
      <c r="D7954" s="26">
        <f t="shared" si="1"/>
        <v>210355.0772</v>
      </c>
      <c r="E7954" s="37"/>
    </row>
    <row r="7955">
      <c r="A7955" s="21">
        <f t="shared" si="2"/>
        <v>324</v>
      </c>
      <c r="B7955" s="21" t="s">
        <v>15</v>
      </c>
      <c r="C7955" s="23">
        <v>4194304.0</v>
      </c>
      <c r="D7955" s="26">
        <f t="shared" si="1"/>
        <v>206846.5035</v>
      </c>
      <c r="E7955" s="37"/>
    </row>
    <row r="7956">
      <c r="A7956" s="21">
        <f t="shared" si="2"/>
        <v>325</v>
      </c>
      <c r="B7956" s="21" t="s">
        <v>15</v>
      </c>
      <c r="C7956" s="23">
        <v>4194304.0</v>
      </c>
      <c r="D7956" s="26">
        <f t="shared" si="1"/>
        <v>203364.121</v>
      </c>
      <c r="E7956" s="37"/>
    </row>
    <row r="7957">
      <c r="A7957" s="21">
        <f t="shared" si="2"/>
        <v>326</v>
      </c>
      <c r="B7957" s="21" t="s">
        <v>15</v>
      </c>
      <c r="C7957" s="23">
        <v>4194304.0</v>
      </c>
      <c r="D7957" s="26">
        <f t="shared" si="1"/>
        <v>199909.125</v>
      </c>
      <c r="E7957" s="37"/>
    </row>
    <row r="7958">
      <c r="A7958" s="21">
        <f t="shared" si="2"/>
        <v>327</v>
      </c>
      <c r="B7958" s="21" t="s">
        <v>15</v>
      </c>
      <c r="C7958" s="23">
        <v>4194304.0</v>
      </c>
      <c r="D7958" s="26">
        <f t="shared" si="1"/>
        <v>196482.6461</v>
      </c>
      <c r="E7958" s="37"/>
    </row>
    <row r="7959">
      <c r="A7959" s="21">
        <f t="shared" si="2"/>
        <v>328</v>
      </c>
      <c r="B7959" s="21" t="s">
        <v>15</v>
      </c>
      <c r="C7959" s="23">
        <v>4194304.0</v>
      </c>
      <c r="D7959" s="26">
        <f t="shared" si="1"/>
        <v>193085.7506</v>
      </c>
      <c r="E7959" s="37"/>
    </row>
    <row r="7960">
      <c r="A7960" s="21">
        <f t="shared" si="2"/>
        <v>329</v>
      </c>
      <c r="B7960" s="21" t="s">
        <v>15</v>
      </c>
      <c r="C7960" s="23">
        <v>4194304.0</v>
      </c>
      <c r="D7960" s="26">
        <f t="shared" si="1"/>
        <v>189719.442</v>
      </c>
      <c r="E7960" s="37"/>
    </row>
    <row r="7961">
      <c r="A7961" s="21">
        <f t="shared" si="2"/>
        <v>330</v>
      </c>
      <c r="B7961" s="21" t="s">
        <v>15</v>
      </c>
      <c r="C7961" s="23">
        <v>4194304.0</v>
      </c>
      <c r="D7961" s="26">
        <f t="shared" si="1"/>
        <v>186384.6617</v>
      </c>
      <c r="E7961" s="37"/>
    </row>
    <row r="7962">
      <c r="A7962" s="21">
        <f t="shared" si="2"/>
        <v>331</v>
      </c>
      <c r="B7962" s="21" t="s">
        <v>15</v>
      </c>
      <c r="C7962" s="23">
        <v>4194304.0</v>
      </c>
      <c r="D7962" s="26">
        <f t="shared" si="1"/>
        <v>183082.2908</v>
      </c>
      <c r="E7962" s="37"/>
    </row>
    <row r="7963">
      <c r="A7963" s="21">
        <f t="shared" si="2"/>
        <v>332</v>
      </c>
      <c r="B7963" s="21" t="s">
        <v>15</v>
      </c>
      <c r="C7963" s="23">
        <v>4194304.0</v>
      </c>
      <c r="D7963" s="26">
        <f t="shared" si="1"/>
        <v>179813.1509</v>
      </c>
      <c r="E7963" s="37"/>
    </row>
    <row r="7964">
      <c r="A7964" s="21">
        <f t="shared" si="2"/>
        <v>333</v>
      </c>
      <c r="B7964" s="21" t="s">
        <v>15</v>
      </c>
      <c r="C7964" s="23">
        <v>4194304.0</v>
      </c>
      <c r="D7964" s="26">
        <f t="shared" si="1"/>
        <v>176578.0054</v>
      </c>
      <c r="E7964" s="37"/>
    </row>
    <row r="7965">
      <c r="A7965" s="21">
        <f t="shared" si="2"/>
        <v>334</v>
      </c>
      <c r="B7965" s="21" t="s">
        <v>15</v>
      </c>
      <c r="C7965" s="23">
        <v>4194304.0</v>
      </c>
      <c r="D7965" s="26">
        <f t="shared" si="1"/>
        <v>173377.5611</v>
      </c>
      <c r="E7965" s="37"/>
    </row>
    <row r="7966">
      <c r="A7966" s="21">
        <f t="shared" si="2"/>
        <v>335</v>
      </c>
      <c r="B7966" s="21" t="s">
        <v>15</v>
      </c>
      <c r="C7966" s="23">
        <v>4194304.0</v>
      </c>
      <c r="D7966" s="26">
        <f t="shared" si="1"/>
        <v>170212.4696</v>
      </c>
      <c r="E7966" s="37"/>
    </row>
    <row r="7967">
      <c r="A7967" s="21">
        <f t="shared" si="2"/>
        <v>336</v>
      </c>
      <c r="B7967" s="21" t="s">
        <v>15</v>
      </c>
      <c r="C7967" s="23">
        <v>4194304.0</v>
      </c>
      <c r="D7967" s="26">
        <f t="shared" si="1"/>
        <v>167083.3285</v>
      </c>
      <c r="E7967" s="37"/>
    </row>
    <row r="7968">
      <c r="A7968" s="21">
        <f t="shared" si="2"/>
        <v>337</v>
      </c>
      <c r="B7968" s="21" t="s">
        <v>15</v>
      </c>
      <c r="C7968" s="23">
        <v>4194304.0</v>
      </c>
      <c r="D7968" s="26">
        <f t="shared" si="1"/>
        <v>163990.6831</v>
      </c>
      <c r="E7968" s="37"/>
    </row>
    <row r="7969">
      <c r="A7969" s="21">
        <f t="shared" si="2"/>
        <v>338</v>
      </c>
      <c r="B7969" s="21" t="s">
        <v>15</v>
      </c>
      <c r="C7969" s="23">
        <v>4194304.0</v>
      </c>
      <c r="D7969" s="26">
        <f t="shared" si="1"/>
        <v>160935.0276</v>
      </c>
      <c r="E7969" s="37"/>
    </row>
    <row r="7970">
      <c r="A7970" s="21">
        <f t="shared" si="2"/>
        <v>339</v>
      </c>
      <c r="B7970" s="21" t="s">
        <v>15</v>
      </c>
      <c r="C7970" s="23">
        <v>4194304.0</v>
      </c>
      <c r="D7970" s="26">
        <f t="shared" si="1"/>
        <v>157916.8071</v>
      </c>
      <c r="E7970" s="37"/>
    </row>
    <row r="7971">
      <c r="A7971" s="21">
        <f t="shared" si="2"/>
        <v>340</v>
      </c>
      <c r="B7971" s="21" t="s">
        <v>15</v>
      </c>
      <c r="C7971" s="23">
        <v>4194304.0</v>
      </c>
      <c r="D7971" s="26">
        <f t="shared" si="1"/>
        <v>154936.4185</v>
      </c>
      <c r="E7971" s="37"/>
    </row>
    <row r="7972">
      <c r="A7972" s="21">
        <f t="shared" si="2"/>
        <v>341</v>
      </c>
      <c r="B7972" s="21" t="s">
        <v>15</v>
      </c>
      <c r="C7972" s="23">
        <v>4194304.0</v>
      </c>
      <c r="D7972" s="26">
        <f t="shared" si="1"/>
        <v>151994.2126</v>
      </c>
      <c r="E7972" s="37"/>
    </row>
    <row r="7973">
      <c r="A7973" s="21">
        <f t="shared" si="2"/>
        <v>342</v>
      </c>
      <c r="B7973" s="21" t="s">
        <v>15</v>
      </c>
      <c r="C7973" s="23">
        <v>4194304.0</v>
      </c>
      <c r="D7973" s="26">
        <f t="shared" si="1"/>
        <v>149090.4952</v>
      </c>
      <c r="E7973" s="37"/>
    </row>
    <row r="7974">
      <c r="A7974" s="21">
        <f t="shared" si="2"/>
        <v>343</v>
      </c>
      <c r="B7974" s="21" t="s">
        <v>15</v>
      </c>
      <c r="C7974" s="23">
        <v>4194304.0</v>
      </c>
      <c r="D7974" s="26">
        <f t="shared" si="1"/>
        <v>146225.5291</v>
      </c>
      <c r="E7974" s="37"/>
    </row>
    <row r="7975">
      <c r="A7975" s="21">
        <f t="shared" si="2"/>
        <v>344</v>
      </c>
      <c r="B7975" s="21" t="s">
        <v>15</v>
      </c>
      <c r="C7975" s="23">
        <v>4194304.0</v>
      </c>
      <c r="D7975" s="26">
        <f t="shared" si="1"/>
        <v>143399.5351</v>
      </c>
      <c r="E7975" s="37"/>
    </row>
    <row r="7976">
      <c r="A7976" s="21">
        <f t="shared" si="2"/>
        <v>345</v>
      </c>
      <c r="B7976" s="21" t="s">
        <v>15</v>
      </c>
      <c r="C7976" s="23">
        <v>4194304.0</v>
      </c>
      <c r="D7976" s="26">
        <f t="shared" si="1"/>
        <v>140612.6939</v>
      </c>
      <c r="E7976" s="37"/>
    </row>
    <row r="7977">
      <c r="A7977" s="21">
        <f t="shared" si="2"/>
        <v>346</v>
      </c>
      <c r="B7977" s="21" t="s">
        <v>15</v>
      </c>
      <c r="C7977" s="23">
        <v>4194304.0</v>
      </c>
      <c r="D7977" s="26">
        <f t="shared" si="1"/>
        <v>137865.1476</v>
      </c>
      <c r="E7977" s="37"/>
    </row>
    <row r="7978">
      <c r="A7978" s="21">
        <f t="shared" si="2"/>
        <v>347</v>
      </c>
      <c r="B7978" s="21" t="s">
        <v>15</v>
      </c>
      <c r="C7978" s="23">
        <v>4194304.0</v>
      </c>
      <c r="D7978" s="26">
        <f t="shared" si="1"/>
        <v>135157.0011</v>
      </c>
      <c r="E7978" s="37"/>
    </row>
    <row r="7979">
      <c r="A7979" s="21">
        <f t="shared" si="2"/>
        <v>348</v>
      </c>
      <c r="B7979" s="21" t="s">
        <v>15</v>
      </c>
      <c r="C7979" s="23">
        <v>4194304.0</v>
      </c>
      <c r="D7979" s="26">
        <f t="shared" si="1"/>
        <v>132488.3236</v>
      </c>
      <c r="E7979" s="37"/>
    </row>
    <row r="7980">
      <c r="A7980" s="21">
        <f t="shared" si="2"/>
        <v>349</v>
      </c>
      <c r="B7980" s="21" t="s">
        <v>15</v>
      </c>
      <c r="C7980" s="23">
        <v>4194304.0</v>
      </c>
      <c r="D7980" s="26">
        <f t="shared" si="1"/>
        <v>129859.1503</v>
      </c>
      <c r="E7980" s="37"/>
    </row>
    <row r="7981">
      <c r="A7981" s="21">
        <f t="shared" si="2"/>
        <v>350</v>
      </c>
      <c r="B7981" s="21" t="s">
        <v>15</v>
      </c>
      <c r="C7981" s="23">
        <v>4194304.0</v>
      </c>
      <c r="D7981" s="26">
        <f t="shared" si="1"/>
        <v>127269.4835</v>
      </c>
      <c r="E7981" s="37"/>
    </row>
    <row r="7982">
      <c r="A7982" s="21">
        <f t="shared" si="2"/>
        <v>351</v>
      </c>
      <c r="B7982" s="21" t="s">
        <v>15</v>
      </c>
      <c r="C7982" s="23">
        <v>4194304.0</v>
      </c>
      <c r="D7982" s="26">
        <f t="shared" si="1"/>
        <v>124719.2944</v>
      </c>
      <c r="E7982" s="37"/>
    </row>
    <row r="7983">
      <c r="A7983" s="21">
        <f t="shared" si="2"/>
        <v>352</v>
      </c>
      <c r="B7983" s="21" t="s">
        <v>15</v>
      </c>
      <c r="C7983" s="23">
        <v>4194304.0</v>
      </c>
      <c r="D7983" s="26">
        <f t="shared" si="1"/>
        <v>122208.5243</v>
      </c>
      <c r="E7983" s="37"/>
    </row>
    <row r="7984">
      <c r="A7984" s="21">
        <f t="shared" si="2"/>
        <v>353</v>
      </c>
      <c r="B7984" s="21" t="s">
        <v>15</v>
      </c>
      <c r="C7984" s="23">
        <v>4194304.0</v>
      </c>
      <c r="D7984" s="26">
        <f t="shared" si="1"/>
        <v>119737.0861</v>
      </c>
      <c r="E7984" s="37"/>
    </row>
    <row r="7985">
      <c r="A7985" s="21">
        <f t="shared" si="2"/>
        <v>354</v>
      </c>
      <c r="B7985" s="21" t="s">
        <v>15</v>
      </c>
      <c r="C7985" s="23">
        <v>4194304.0</v>
      </c>
      <c r="D7985" s="26">
        <f t="shared" si="1"/>
        <v>117304.8657</v>
      </c>
      <c r="E7985" s="37"/>
    </row>
    <row r="7986">
      <c r="A7986" s="21">
        <f t="shared" si="2"/>
        <v>355</v>
      </c>
      <c r="B7986" s="21" t="s">
        <v>15</v>
      </c>
      <c r="C7986" s="23">
        <v>4194304.0</v>
      </c>
      <c r="D7986" s="26">
        <f t="shared" si="1"/>
        <v>114911.723</v>
      </c>
      <c r="E7986" s="37"/>
    </row>
    <row r="7987">
      <c r="A7987" s="21">
        <f t="shared" si="2"/>
        <v>356</v>
      </c>
      <c r="B7987" s="21" t="s">
        <v>15</v>
      </c>
      <c r="C7987" s="23">
        <v>4194304.0</v>
      </c>
      <c r="D7987" s="26">
        <f t="shared" si="1"/>
        <v>112557.494</v>
      </c>
      <c r="E7987" s="37"/>
    </row>
    <row r="7988">
      <c r="A7988" s="21">
        <f t="shared" si="2"/>
        <v>357</v>
      </c>
      <c r="B7988" s="21" t="s">
        <v>15</v>
      </c>
      <c r="C7988" s="23">
        <v>4194304.0</v>
      </c>
      <c r="D7988" s="26">
        <f t="shared" si="1"/>
        <v>110241.991</v>
      </c>
      <c r="E7988" s="37"/>
    </row>
    <row r="7989">
      <c r="A7989" s="21">
        <f t="shared" si="2"/>
        <v>358</v>
      </c>
      <c r="B7989" s="21" t="s">
        <v>15</v>
      </c>
      <c r="C7989" s="23">
        <v>4194304.0</v>
      </c>
      <c r="D7989" s="26">
        <f t="shared" si="1"/>
        <v>107965.0049</v>
      </c>
      <c r="E7989" s="37"/>
    </row>
    <row r="7990">
      <c r="A7990" s="21">
        <f t="shared" si="2"/>
        <v>359</v>
      </c>
      <c r="B7990" s="21" t="s">
        <v>15</v>
      </c>
      <c r="C7990" s="23">
        <v>4194304.0</v>
      </c>
      <c r="D7990" s="26">
        <f t="shared" si="1"/>
        <v>105726.3058</v>
      </c>
      <c r="E7990" s="37"/>
    </row>
    <row r="7991">
      <c r="A7991" s="21">
        <f t="shared" si="2"/>
        <v>360</v>
      </c>
      <c r="B7991" s="21" t="s">
        <v>15</v>
      </c>
      <c r="C7991" s="23">
        <v>4194304.0</v>
      </c>
      <c r="D7991" s="26">
        <f t="shared" si="1"/>
        <v>103525.6442</v>
      </c>
      <c r="E7991" s="37"/>
    </row>
    <row r="7992">
      <c r="A7992" s="21">
        <f t="shared" si="2"/>
        <v>361</v>
      </c>
      <c r="B7992" s="21" t="s">
        <v>15</v>
      </c>
      <c r="C7992" s="23">
        <v>4194304.0</v>
      </c>
      <c r="D7992" s="26">
        <f t="shared" si="1"/>
        <v>101362.7526</v>
      </c>
      <c r="E7992" s="37"/>
    </row>
    <row r="7993">
      <c r="A7993" s="21">
        <f t="shared" si="2"/>
        <v>362</v>
      </c>
      <c r="B7993" s="21" t="s">
        <v>15</v>
      </c>
      <c r="C7993" s="23">
        <v>4194304.0</v>
      </c>
      <c r="D7993" s="26">
        <f t="shared" si="1"/>
        <v>99237.34615</v>
      </c>
      <c r="E7993" s="37"/>
    </row>
    <row r="7994">
      <c r="A7994" s="21">
        <f t="shared" si="2"/>
        <v>363</v>
      </c>
      <c r="B7994" s="21" t="s">
        <v>15</v>
      </c>
      <c r="C7994" s="23">
        <v>4194304.0</v>
      </c>
      <c r="D7994" s="26">
        <f t="shared" si="1"/>
        <v>97149.12391</v>
      </c>
      <c r="E7994" s="37"/>
    </row>
    <row r="7995">
      <c r="A7995" s="21">
        <f t="shared" si="2"/>
        <v>364</v>
      </c>
      <c r="B7995" s="21" t="s">
        <v>15</v>
      </c>
      <c r="C7995" s="23">
        <v>4194304.0</v>
      </c>
      <c r="D7995" s="26">
        <f t="shared" si="1"/>
        <v>95097.76999</v>
      </c>
      <c r="E7995" s="37"/>
    </row>
    <row r="7996">
      <c r="A7996" s="21">
        <f t="shared" si="2"/>
        <v>365</v>
      </c>
      <c r="B7996" s="21" t="s">
        <v>15</v>
      </c>
      <c r="C7996" s="23">
        <v>4194304.0</v>
      </c>
      <c r="D7996" s="26">
        <f t="shared" si="1"/>
        <v>93082.95449</v>
      </c>
      <c r="E7996" s="37"/>
    </row>
    <row r="7997">
      <c r="A7997" s="21">
        <f t="shared" si="2"/>
        <v>366</v>
      </c>
      <c r="B7997" s="21" t="s">
        <v>15</v>
      </c>
      <c r="C7997" s="23">
        <v>4194304.0</v>
      </c>
      <c r="D7997" s="26">
        <f t="shared" si="1"/>
        <v>91104.33451</v>
      </c>
      <c r="E7997" s="37"/>
    </row>
    <row r="7998">
      <c r="A7998" s="21">
        <f t="shared" si="2"/>
        <v>367</v>
      </c>
      <c r="B7998" s="21" t="s">
        <v>15</v>
      </c>
      <c r="C7998" s="23">
        <v>4194304.0</v>
      </c>
      <c r="D7998" s="26">
        <f t="shared" si="1"/>
        <v>89161.5551</v>
      </c>
      <c r="E7998" s="37"/>
    </row>
    <row r="7999">
      <c r="A7999" s="21">
        <f t="shared" si="2"/>
        <v>368</v>
      </c>
      <c r="B7999" s="21" t="s">
        <v>15</v>
      </c>
      <c r="C7999" s="23">
        <v>4194304.0</v>
      </c>
      <c r="D7999" s="26">
        <f t="shared" si="1"/>
        <v>87254.25018</v>
      </c>
      <c r="E7999" s="37"/>
    </row>
    <row r="8000">
      <c r="A8000" s="21">
        <f t="shared" si="2"/>
        <v>369</v>
      </c>
      <c r="B8000" s="21" t="s">
        <v>15</v>
      </c>
      <c r="C8000" s="23">
        <v>4194304.0</v>
      </c>
      <c r="D8000" s="26">
        <f t="shared" si="1"/>
        <v>85382.04346</v>
      </c>
      <c r="E8000" s="37"/>
    </row>
    <row r="8001">
      <c r="A8001" s="21">
        <f t="shared" si="2"/>
        <v>370</v>
      </c>
      <c r="B8001" s="21" t="s">
        <v>15</v>
      </c>
      <c r="C8001" s="23">
        <v>4194304.0</v>
      </c>
      <c r="D8001" s="26">
        <f t="shared" si="1"/>
        <v>83544.54927</v>
      </c>
      <c r="E8001" s="37"/>
    </row>
    <row r="8002">
      <c r="A8002" s="21">
        <f t="shared" si="2"/>
        <v>371</v>
      </c>
      <c r="B8002" s="21" t="s">
        <v>15</v>
      </c>
      <c r="C8002" s="23">
        <v>4194304.0</v>
      </c>
      <c r="D8002" s="26">
        <f t="shared" si="1"/>
        <v>81741.37337</v>
      </c>
      <c r="E8002" s="37"/>
    </row>
    <row r="8003">
      <c r="A8003" s="21">
        <f t="shared" si="2"/>
        <v>372</v>
      </c>
      <c r="B8003" s="21" t="s">
        <v>15</v>
      </c>
      <c r="C8003" s="23">
        <v>4194304.0</v>
      </c>
      <c r="D8003" s="26">
        <f t="shared" si="1"/>
        <v>79972.11381</v>
      </c>
      <c r="E8003" s="37"/>
    </row>
    <row r="8004">
      <c r="A8004" s="21">
        <f t="shared" si="2"/>
        <v>373</v>
      </c>
      <c r="B8004" s="21" t="s">
        <v>15</v>
      </c>
      <c r="C8004" s="23">
        <v>4194304.0</v>
      </c>
      <c r="D8004" s="26">
        <f t="shared" si="1"/>
        <v>78236.36161</v>
      </c>
      <c r="E8004" s="37"/>
    </row>
    <row r="8005">
      <c r="A8005" s="21">
        <f t="shared" si="2"/>
        <v>374</v>
      </c>
      <c r="B8005" s="21" t="s">
        <v>15</v>
      </c>
      <c r="C8005" s="23">
        <v>4194304.0</v>
      </c>
      <c r="D8005" s="26">
        <f t="shared" si="1"/>
        <v>76533.70156</v>
      </c>
      <c r="E8005" s="37"/>
    </row>
    <row r="8006">
      <c r="A8006" s="21">
        <f t="shared" si="2"/>
        <v>375</v>
      </c>
      <c r="B8006" s="21" t="s">
        <v>15</v>
      </c>
      <c r="C8006" s="23">
        <v>4194304.0</v>
      </c>
      <c r="D8006" s="26">
        <f t="shared" si="1"/>
        <v>74863.71286</v>
      </c>
      <c r="E8006" s="37"/>
    </row>
    <row r="8007">
      <c r="A8007" s="21">
        <f t="shared" si="2"/>
        <v>376</v>
      </c>
      <c r="B8007" s="21" t="s">
        <v>15</v>
      </c>
      <c r="C8007" s="23">
        <v>4194304.0</v>
      </c>
      <c r="D8007" s="26">
        <f t="shared" si="1"/>
        <v>73225.96986</v>
      </c>
      <c r="E8007" s="37"/>
    </row>
    <row r="8008">
      <c r="A8008" s="21">
        <f t="shared" si="2"/>
        <v>377</v>
      </c>
      <c r="B8008" s="21" t="s">
        <v>15</v>
      </c>
      <c r="C8008" s="23">
        <v>4194304.0</v>
      </c>
      <c r="D8008" s="26">
        <f t="shared" si="1"/>
        <v>71620.04263</v>
      </c>
      <c r="E8008" s="37"/>
    </row>
    <row r="8009">
      <c r="A8009" s="21">
        <f t="shared" si="2"/>
        <v>378</v>
      </c>
      <c r="B8009" s="21" t="s">
        <v>15</v>
      </c>
      <c r="C8009" s="23">
        <v>4194304.0</v>
      </c>
      <c r="D8009" s="26">
        <f t="shared" si="1"/>
        <v>70045.49762</v>
      </c>
      <c r="E8009" s="37"/>
    </row>
    <row r="8010">
      <c r="A8010" s="21">
        <f t="shared" si="2"/>
        <v>379</v>
      </c>
      <c r="B8010" s="21" t="s">
        <v>15</v>
      </c>
      <c r="C8010" s="23">
        <v>4169376.0</v>
      </c>
      <c r="D8010" s="26">
        <f t="shared" si="1"/>
        <v>68094.77101</v>
      </c>
      <c r="E8010" s="37"/>
    </row>
    <row r="8011">
      <c r="A8011" s="21">
        <f t="shared" si="2"/>
        <v>379</v>
      </c>
      <c r="B8011" s="21" t="s">
        <v>85</v>
      </c>
      <c r="C8011" s="23">
        <v>24928.0</v>
      </c>
      <c r="D8011" s="26">
        <f t="shared" si="1"/>
        <v>407.127218</v>
      </c>
      <c r="E8011" s="37"/>
    </row>
    <row r="8012">
      <c r="A8012" s="21">
        <f t="shared" si="2"/>
        <v>380</v>
      </c>
      <c r="B8012" s="21" t="s">
        <v>15</v>
      </c>
      <c r="C8012" s="23">
        <v>4070785.0</v>
      </c>
      <c r="D8012" s="26">
        <f t="shared" si="1"/>
        <v>65016.037</v>
      </c>
      <c r="E8012" s="37"/>
    </row>
    <row r="8013">
      <c r="A8013" s="21">
        <f t="shared" si="2"/>
        <v>380</v>
      </c>
      <c r="B8013" s="21" t="s">
        <v>85</v>
      </c>
      <c r="C8013" s="23">
        <v>123519.0</v>
      </c>
      <c r="D8013" s="26">
        <f t="shared" si="1"/>
        <v>1972.768366</v>
      </c>
      <c r="E8013" s="37"/>
    </row>
    <row r="8014">
      <c r="A8014" s="21">
        <f t="shared" si="2"/>
        <v>381</v>
      </c>
      <c r="B8014" s="21" t="s">
        <v>15</v>
      </c>
      <c r="C8014" s="23">
        <v>3900154.0</v>
      </c>
      <c r="D8014" s="26">
        <f t="shared" si="1"/>
        <v>60911.80373</v>
      </c>
      <c r="E8014" s="37"/>
    </row>
    <row r="8015">
      <c r="A8015" s="21">
        <f t="shared" si="2"/>
        <v>381</v>
      </c>
      <c r="B8015" s="21" t="s">
        <v>85</v>
      </c>
      <c r="C8015" s="23">
        <v>294150.0</v>
      </c>
      <c r="D8015" s="26">
        <f t="shared" si="1"/>
        <v>4593.974255</v>
      </c>
      <c r="E8015" s="37"/>
    </row>
    <row r="8016">
      <c r="A8016" s="21">
        <f t="shared" si="2"/>
        <v>382</v>
      </c>
      <c r="B8016" s="21" t="s">
        <v>15</v>
      </c>
      <c r="C8016" s="23">
        <v>3100723.0</v>
      </c>
      <c r="D8016" s="26">
        <f t="shared" si="1"/>
        <v>47351.9964</v>
      </c>
      <c r="E8016" s="37"/>
    </row>
    <row r="8017">
      <c r="A8017" s="21">
        <f t="shared" si="2"/>
        <v>382</v>
      </c>
      <c r="B8017" s="21" t="s">
        <v>85</v>
      </c>
      <c r="C8017" s="23">
        <v>1093581.0</v>
      </c>
      <c r="D8017" s="26">
        <f t="shared" si="1"/>
        <v>16700.37716</v>
      </c>
      <c r="E8017" s="37"/>
    </row>
    <row r="8018">
      <c r="A8018" s="21">
        <f t="shared" si="2"/>
        <v>383</v>
      </c>
      <c r="B8018" s="21" t="s">
        <v>15</v>
      </c>
      <c r="C8018" s="23">
        <v>2356171.0</v>
      </c>
      <c r="D8018" s="26">
        <f t="shared" si="1"/>
        <v>35181.67199</v>
      </c>
      <c r="E8018" s="37"/>
    </row>
    <row r="8019">
      <c r="A8019" s="21">
        <f t="shared" si="2"/>
        <v>383</v>
      </c>
      <c r="B8019" s="21" t="s">
        <v>85</v>
      </c>
      <c r="C8019" s="23">
        <v>1838133.0</v>
      </c>
      <c r="D8019" s="26">
        <f t="shared" si="1"/>
        <v>27446.47663</v>
      </c>
      <c r="E8019" s="37"/>
    </row>
    <row r="8020">
      <c r="A8020" s="21">
        <f t="shared" si="2"/>
        <v>384</v>
      </c>
      <c r="B8020" s="21" t="s">
        <v>15</v>
      </c>
      <c r="C8020" s="23">
        <v>1208699.0</v>
      </c>
      <c r="D8020" s="26">
        <f t="shared" si="1"/>
        <v>17645.80104</v>
      </c>
      <c r="E8020" s="37"/>
    </row>
    <row r="8021">
      <c r="A8021" s="21">
        <f t="shared" si="2"/>
        <v>384</v>
      </c>
      <c r="B8021" s="21" t="s">
        <v>85</v>
      </c>
      <c r="C8021" s="23">
        <v>2985605.0</v>
      </c>
      <c r="D8021" s="26">
        <f t="shared" si="1"/>
        <v>43586.85811</v>
      </c>
      <c r="E8021" s="37"/>
    </row>
    <row r="8022">
      <c r="A8022" s="21">
        <f t="shared" si="2"/>
        <v>385</v>
      </c>
      <c r="B8022" s="21" t="s">
        <v>15</v>
      </c>
      <c r="C8022" s="23">
        <v>421467.0</v>
      </c>
      <c r="D8022" s="26">
        <f t="shared" si="1"/>
        <v>6015.614574</v>
      </c>
      <c r="E8022" s="37"/>
    </row>
    <row r="8023">
      <c r="A8023" s="21">
        <f t="shared" si="2"/>
        <v>385</v>
      </c>
      <c r="B8023" s="21" t="s">
        <v>85</v>
      </c>
      <c r="C8023" s="23">
        <v>3772837.0</v>
      </c>
      <c r="D8023" s="26">
        <f t="shared" si="1"/>
        <v>53849.84647</v>
      </c>
      <c r="E8023" s="37"/>
    </row>
    <row r="8024">
      <c r="A8024" s="21">
        <f t="shared" si="2"/>
        <v>386</v>
      </c>
      <c r="B8024" s="21" t="s">
        <v>15</v>
      </c>
      <c r="C8024" s="23">
        <v>1320.0</v>
      </c>
      <c r="D8024" s="26">
        <f t="shared" si="1"/>
        <v>18.4189</v>
      </c>
      <c r="E8024" s="37"/>
    </row>
    <row r="8025">
      <c r="A8025" s="21">
        <f t="shared" si="2"/>
        <v>386</v>
      </c>
      <c r="B8025" s="21" t="s">
        <v>85</v>
      </c>
      <c r="C8025" s="23">
        <v>4192984.0</v>
      </c>
      <c r="D8025" s="26">
        <f t="shared" si="1"/>
        <v>58507.69166</v>
      </c>
      <c r="E8025" s="37"/>
    </row>
    <row r="8026">
      <c r="A8026" s="21">
        <f t="shared" si="2"/>
        <v>387</v>
      </c>
      <c r="B8026" s="21" t="s">
        <v>85</v>
      </c>
      <c r="C8026" s="23">
        <v>4194304.0</v>
      </c>
      <c r="D8026" s="26">
        <f t="shared" si="1"/>
        <v>57214.1646</v>
      </c>
      <c r="E8026" s="37"/>
    </row>
    <row r="8027">
      <c r="A8027" s="21">
        <f t="shared" si="2"/>
        <v>388</v>
      </c>
      <c r="B8027" s="21" t="s">
        <v>85</v>
      </c>
      <c r="C8027" s="23">
        <v>4194304.0</v>
      </c>
      <c r="D8027" s="26">
        <f t="shared" si="1"/>
        <v>55929.18117</v>
      </c>
      <c r="E8027" s="37"/>
    </row>
    <row r="8028">
      <c r="A8028" s="21">
        <f t="shared" si="2"/>
        <v>389</v>
      </c>
      <c r="B8028" s="21" t="s">
        <v>85</v>
      </c>
      <c r="C8028" s="23">
        <v>4194304.0</v>
      </c>
      <c r="D8028" s="26">
        <f t="shared" si="1"/>
        <v>54670.71969</v>
      </c>
      <c r="E8028" s="37"/>
    </row>
    <row r="8029">
      <c r="A8029" s="21">
        <f t="shared" si="2"/>
        <v>390</v>
      </c>
      <c r="B8029" s="21" t="s">
        <v>85</v>
      </c>
      <c r="C8029" s="23">
        <v>4194304.0</v>
      </c>
      <c r="D8029" s="26">
        <f t="shared" si="1"/>
        <v>53438.34131</v>
      </c>
      <c r="E8029" s="37"/>
    </row>
    <row r="8030">
      <c r="A8030" s="21">
        <f t="shared" si="2"/>
        <v>391</v>
      </c>
      <c r="B8030" s="21" t="s">
        <v>85</v>
      </c>
      <c r="C8030" s="23">
        <v>4194304.0</v>
      </c>
      <c r="D8030" s="26">
        <f t="shared" si="1"/>
        <v>52231.60921</v>
      </c>
      <c r="E8030" s="37"/>
    </row>
    <row r="8031">
      <c r="A8031" s="21">
        <f t="shared" si="2"/>
        <v>392</v>
      </c>
      <c r="B8031" s="21" t="s">
        <v>85</v>
      </c>
      <c r="C8031" s="23">
        <v>4194304.0</v>
      </c>
      <c r="D8031" s="26">
        <f t="shared" si="1"/>
        <v>51050.08892</v>
      </c>
      <c r="E8031" s="37"/>
    </row>
    <row r="8032">
      <c r="A8032" s="21">
        <f t="shared" si="2"/>
        <v>393</v>
      </c>
      <c r="B8032" s="21" t="s">
        <v>85</v>
      </c>
      <c r="C8032" s="23">
        <v>4194304.0</v>
      </c>
      <c r="D8032" s="26">
        <f t="shared" si="1"/>
        <v>49893.34855</v>
      </c>
      <c r="E8032" s="37"/>
    </row>
    <row r="8033">
      <c r="A8033" s="21">
        <f t="shared" si="2"/>
        <v>394</v>
      </c>
      <c r="B8033" s="21" t="s">
        <v>85</v>
      </c>
      <c r="C8033" s="23">
        <v>4194304.0</v>
      </c>
      <c r="D8033" s="26">
        <f t="shared" si="1"/>
        <v>48760.95906</v>
      </c>
      <c r="E8033" s="37"/>
    </row>
    <row r="8034">
      <c r="A8034" s="21">
        <f t="shared" si="2"/>
        <v>395</v>
      </c>
      <c r="B8034" s="21" t="s">
        <v>85</v>
      </c>
      <c r="C8034" s="23">
        <v>4194304.0</v>
      </c>
      <c r="D8034" s="26">
        <f t="shared" si="1"/>
        <v>47652.49447</v>
      </c>
      <c r="E8034" s="37"/>
    </row>
    <row r="8035">
      <c r="A8035" s="21">
        <f t="shared" si="2"/>
        <v>396</v>
      </c>
      <c r="B8035" s="21" t="s">
        <v>85</v>
      </c>
      <c r="C8035" s="23">
        <v>4194304.0</v>
      </c>
      <c r="D8035" s="26">
        <f t="shared" si="1"/>
        <v>46567.53212</v>
      </c>
      <c r="E8035" s="37"/>
    </row>
    <row r="8036">
      <c r="A8036" s="21">
        <f t="shared" si="2"/>
        <v>397</v>
      </c>
      <c r="B8036" s="21" t="s">
        <v>85</v>
      </c>
      <c r="C8036" s="23">
        <v>4194304.0</v>
      </c>
      <c r="D8036" s="26">
        <f t="shared" si="1"/>
        <v>45505.65283</v>
      </c>
      <c r="E8036" s="37"/>
    </row>
    <row r="8037">
      <c r="A8037" s="21">
        <f t="shared" si="2"/>
        <v>398</v>
      </c>
      <c r="B8037" s="21" t="s">
        <v>85</v>
      </c>
      <c r="C8037" s="23">
        <v>4194304.0</v>
      </c>
      <c r="D8037" s="26">
        <f t="shared" si="1"/>
        <v>44466.4411</v>
      </c>
      <c r="E8037" s="37"/>
    </row>
    <row r="8038">
      <c r="A8038" s="21">
        <f t="shared" si="2"/>
        <v>399</v>
      </c>
      <c r="B8038" s="21" t="s">
        <v>85</v>
      </c>
      <c r="C8038" s="23">
        <v>4194304.0</v>
      </c>
      <c r="D8038" s="26">
        <f t="shared" si="1"/>
        <v>43449.48529</v>
      </c>
      <c r="E8038" s="37"/>
    </row>
    <row r="8039">
      <c r="A8039" s="21">
        <f t="shared" si="2"/>
        <v>400</v>
      </c>
      <c r="B8039" s="21" t="s">
        <v>85</v>
      </c>
      <c r="C8039" s="23">
        <v>4194304.0</v>
      </c>
      <c r="D8039" s="26">
        <f t="shared" si="1"/>
        <v>42454.37778</v>
      </c>
      <c r="E8039" s="37"/>
    </row>
    <row r="8040">
      <c r="A8040" s="21">
        <f t="shared" si="2"/>
        <v>401</v>
      </c>
      <c r="B8040" s="21" t="s">
        <v>85</v>
      </c>
      <c r="C8040" s="23">
        <v>4194304.0</v>
      </c>
      <c r="D8040" s="26">
        <f t="shared" si="1"/>
        <v>41480.71509</v>
      </c>
      <c r="E8040" s="37"/>
    </row>
    <row r="8041">
      <c r="A8041" s="21">
        <f t="shared" si="2"/>
        <v>402</v>
      </c>
      <c r="B8041" s="21" t="s">
        <v>85</v>
      </c>
      <c r="C8041" s="23">
        <v>4194304.0</v>
      </c>
      <c r="D8041" s="26">
        <f t="shared" si="1"/>
        <v>40528.09806</v>
      </c>
      <c r="E8041" s="37"/>
    </row>
    <row r="8042">
      <c r="A8042" s="21">
        <f t="shared" si="2"/>
        <v>403</v>
      </c>
      <c r="B8042" s="21" t="s">
        <v>85</v>
      </c>
      <c r="C8042" s="23">
        <v>4194304.0</v>
      </c>
      <c r="D8042" s="26">
        <f t="shared" si="1"/>
        <v>39596.13191</v>
      </c>
      <c r="E8042" s="37"/>
    </row>
    <row r="8043">
      <c r="A8043" s="21">
        <f t="shared" si="2"/>
        <v>404</v>
      </c>
      <c r="B8043" s="21" t="s">
        <v>85</v>
      </c>
      <c r="C8043" s="23">
        <v>4194304.0</v>
      </c>
      <c r="D8043" s="26">
        <f t="shared" si="1"/>
        <v>38684.42643</v>
      </c>
      <c r="E8043" s="37"/>
    </row>
    <row r="8044">
      <c r="A8044" s="21">
        <f t="shared" si="2"/>
        <v>405</v>
      </c>
      <c r="B8044" s="21" t="s">
        <v>85</v>
      </c>
      <c r="C8044" s="23">
        <v>4194304.0</v>
      </c>
      <c r="D8044" s="26">
        <f t="shared" si="1"/>
        <v>37792.59599</v>
      </c>
      <c r="E8044" s="37"/>
    </row>
    <row r="8045">
      <c r="A8045" s="21">
        <f t="shared" si="2"/>
        <v>406</v>
      </c>
      <c r="B8045" s="21" t="s">
        <v>85</v>
      </c>
      <c r="C8045" s="23">
        <v>4194304.0</v>
      </c>
      <c r="D8045" s="26">
        <f t="shared" si="1"/>
        <v>36920.2597</v>
      </c>
      <c r="E8045" s="37"/>
    </row>
    <row r="8046">
      <c r="A8046" s="21">
        <f t="shared" si="2"/>
        <v>407</v>
      </c>
      <c r="B8046" s="21" t="s">
        <v>85</v>
      </c>
      <c r="C8046" s="23">
        <v>4194304.0</v>
      </c>
      <c r="D8046" s="26">
        <f t="shared" si="1"/>
        <v>36067.04147</v>
      </c>
      <c r="E8046" s="37"/>
    </row>
    <row r="8047">
      <c r="A8047" s="21">
        <f t="shared" si="2"/>
        <v>408</v>
      </c>
      <c r="B8047" s="21" t="s">
        <v>85</v>
      </c>
      <c r="C8047" s="23">
        <v>4194304.0</v>
      </c>
      <c r="D8047" s="26">
        <f t="shared" si="1"/>
        <v>35232.57005</v>
      </c>
      <c r="E8047" s="37"/>
    </row>
    <row r="8048">
      <c r="A8048" s="21">
        <f t="shared" si="2"/>
        <v>409</v>
      </c>
      <c r="B8048" s="21" t="s">
        <v>85</v>
      </c>
      <c r="C8048" s="23">
        <v>4194304.0</v>
      </c>
      <c r="D8048" s="26">
        <f t="shared" si="1"/>
        <v>34416.47912</v>
      </c>
      <c r="E8048" s="37"/>
    </row>
    <row r="8049">
      <c r="A8049" s="21">
        <f t="shared" si="2"/>
        <v>410</v>
      </c>
      <c r="B8049" s="21" t="s">
        <v>85</v>
      </c>
      <c r="C8049" s="23">
        <v>4194304.0</v>
      </c>
      <c r="D8049" s="26">
        <f t="shared" si="1"/>
        <v>33618.40735</v>
      </c>
      <c r="E8049" s="37"/>
    </row>
    <row r="8050">
      <c r="A8050" s="21">
        <f t="shared" si="2"/>
        <v>411</v>
      </c>
      <c r="B8050" s="21" t="s">
        <v>85</v>
      </c>
      <c r="C8050" s="23">
        <v>4194304.0</v>
      </c>
      <c r="D8050" s="26">
        <f t="shared" si="1"/>
        <v>32837.99842</v>
      </c>
      <c r="E8050" s="37"/>
    </row>
    <row r="8051">
      <c r="A8051" s="21">
        <f t="shared" si="2"/>
        <v>412</v>
      </c>
      <c r="B8051" s="21" t="s">
        <v>85</v>
      </c>
      <c r="C8051" s="23">
        <v>4194304.0</v>
      </c>
      <c r="D8051" s="26">
        <f t="shared" si="1"/>
        <v>32074.90108</v>
      </c>
      <c r="E8051" s="37"/>
    </row>
    <row r="8052">
      <c r="A8052" s="21">
        <f t="shared" si="2"/>
        <v>413</v>
      </c>
      <c r="B8052" s="21" t="s">
        <v>85</v>
      </c>
      <c r="C8052" s="23">
        <v>4194304.0</v>
      </c>
      <c r="D8052" s="26">
        <f t="shared" si="1"/>
        <v>31328.76916</v>
      </c>
      <c r="E8052" s="37"/>
    </row>
    <row r="8053">
      <c r="A8053" s="21">
        <f t="shared" si="2"/>
        <v>414</v>
      </c>
      <c r="B8053" s="21" t="s">
        <v>85</v>
      </c>
      <c r="C8053" s="23">
        <v>4194304.0</v>
      </c>
      <c r="D8053" s="26">
        <f t="shared" si="1"/>
        <v>30599.2616</v>
      </c>
      <c r="E8053" s="37"/>
    </row>
    <row r="8054">
      <c r="A8054" s="21">
        <f t="shared" si="2"/>
        <v>415</v>
      </c>
      <c r="B8054" s="21" t="s">
        <v>85</v>
      </c>
      <c r="C8054" s="23">
        <v>4194304.0</v>
      </c>
      <c r="D8054" s="26">
        <f t="shared" si="1"/>
        <v>29886.04248</v>
      </c>
      <c r="E8054" s="37"/>
    </row>
    <row r="8055">
      <c r="A8055" s="21">
        <f t="shared" si="2"/>
        <v>416</v>
      </c>
      <c r="B8055" s="21" t="s">
        <v>85</v>
      </c>
      <c r="C8055" s="23">
        <v>4194304.0</v>
      </c>
      <c r="D8055" s="26">
        <f t="shared" si="1"/>
        <v>29188.781</v>
      </c>
      <c r="E8055" s="37"/>
    </row>
    <row r="8056">
      <c r="A8056" s="21">
        <f t="shared" si="2"/>
        <v>417</v>
      </c>
      <c r="B8056" s="21" t="s">
        <v>85</v>
      </c>
      <c r="C8056" s="23">
        <v>4194304.0</v>
      </c>
      <c r="D8056" s="26">
        <f t="shared" si="1"/>
        <v>28507.15154</v>
      </c>
      <c r="E8056" s="37"/>
    </row>
    <row r="8057">
      <c r="A8057" s="21">
        <f t="shared" si="2"/>
        <v>418</v>
      </c>
      <c r="B8057" s="21" t="s">
        <v>85</v>
      </c>
      <c r="C8057" s="23">
        <v>4194304.0</v>
      </c>
      <c r="D8057" s="26">
        <f t="shared" si="1"/>
        <v>27840.83358</v>
      </c>
      <c r="E8057" s="37"/>
    </row>
    <row r="8058">
      <c r="A8058" s="21">
        <f t="shared" si="2"/>
        <v>419</v>
      </c>
      <c r="B8058" s="21" t="s">
        <v>85</v>
      </c>
      <c r="C8058" s="23">
        <v>4194304.0</v>
      </c>
      <c r="D8058" s="26">
        <f t="shared" si="1"/>
        <v>27189.51178</v>
      </c>
      <c r="E8058" s="37"/>
    </row>
    <row r="8059">
      <c r="A8059" s="21">
        <f t="shared" si="2"/>
        <v>420</v>
      </c>
      <c r="B8059" s="21" t="s">
        <v>85</v>
      </c>
      <c r="C8059" s="23">
        <v>4194304.0</v>
      </c>
      <c r="D8059" s="26">
        <f t="shared" si="1"/>
        <v>26552.87589</v>
      </c>
      <c r="E8059" s="37"/>
    </row>
    <row r="8060">
      <c r="A8060" s="21">
        <f t="shared" si="2"/>
        <v>421</v>
      </c>
      <c r="B8060" s="21" t="s">
        <v>85</v>
      </c>
      <c r="C8060" s="23">
        <v>4194304.0</v>
      </c>
      <c r="D8060" s="26">
        <f t="shared" si="1"/>
        <v>25930.62081</v>
      </c>
      <c r="E8060" s="37"/>
    </row>
    <row r="8061">
      <c r="A8061" s="21">
        <f t="shared" si="2"/>
        <v>422</v>
      </c>
      <c r="B8061" s="21" t="s">
        <v>85</v>
      </c>
      <c r="C8061" s="23">
        <v>4194304.0</v>
      </c>
      <c r="D8061" s="26">
        <f t="shared" si="1"/>
        <v>25322.44652</v>
      </c>
      <c r="E8061" s="37"/>
    </row>
    <row r="8062">
      <c r="A8062" s="21">
        <f t="shared" si="2"/>
        <v>423</v>
      </c>
      <c r="B8062" s="21" t="s">
        <v>85</v>
      </c>
      <c r="C8062" s="23">
        <v>4194304.0</v>
      </c>
      <c r="D8062" s="26">
        <f t="shared" si="1"/>
        <v>24728.05806</v>
      </c>
      <c r="E8062" s="37"/>
    </row>
    <row r="8063">
      <c r="A8063" s="21">
        <f t="shared" si="2"/>
        <v>424</v>
      </c>
      <c r="B8063" s="21" t="s">
        <v>85</v>
      </c>
      <c r="C8063" s="23">
        <v>4194304.0</v>
      </c>
      <c r="D8063" s="26">
        <f t="shared" si="1"/>
        <v>24147.16554</v>
      </c>
      <c r="E8063" s="37"/>
    </row>
    <row r="8064">
      <c r="A8064" s="21">
        <f t="shared" si="2"/>
        <v>425</v>
      </c>
      <c r="B8064" s="21" t="s">
        <v>85</v>
      </c>
      <c r="C8064" s="23">
        <v>4194304.0</v>
      </c>
      <c r="D8064" s="26">
        <f t="shared" si="1"/>
        <v>23579.48407</v>
      </c>
      <c r="E8064" s="37"/>
    </row>
    <row r="8065">
      <c r="A8065" s="21">
        <f t="shared" si="2"/>
        <v>426</v>
      </c>
      <c r="B8065" s="21" t="s">
        <v>85</v>
      </c>
      <c r="C8065" s="23">
        <v>4194304.0</v>
      </c>
      <c r="D8065" s="26">
        <f t="shared" si="1"/>
        <v>23024.73375</v>
      </c>
      <c r="E8065" s="37"/>
    </row>
    <row r="8066">
      <c r="A8066" s="21">
        <f t="shared" si="2"/>
        <v>427</v>
      </c>
      <c r="B8066" s="21" t="s">
        <v>85</v>
      </c>
      <c r="C8066" s="23">
        <v>4194304.0</v>
      </c>
      <c r="D8066" s="26">
        <f t="shared" si="1"/>
        <v>22482.63963</v>
      </c>
      <c r="E8066" s="37"/>
    </row>
    <row r="8067">
      <c r="A8067" s="21">
        <f t="shared" si="2"/>
        <v>428</v>
      </c>
      <c r="B8067" s="21" t="s">
        <v>85</v>
      </c>
      <c r="C8067" s="23">
        <v>4194304.0</v>
      </c>
      <c r="D8067" s="26">
        <f t="shared" si="1"/>
        <v>21952.93166</v>
      </c>
      <c r="E8067" s="37"/>
    </row>
    <row r="8068">
      <c r="A8068" s="21">
        <f t="shared" si="2"/>
        <v>429</v>
      </c>
      <c r="B8068" s="21" t="s">
        <v>85</v>
      </c>
      <c r="C8068" s="23">
        <v>4194304.0</v>
      </c>
      <c r="D8068" s="26">
        <f t="shared" si="1"/>
        <v>21435.34467</v>
      </c>
      <c r="E8068" s="37"/>
    </row>
    <row r="8069">
      <c r="A8069" s="21">
        <f t="shared" si="2"/>
        <v>430</v>
      </c>
      <c r="B8069" s="21" t="s">
        <v>85</v>
      </c>
      <c r="C8069" s="23">
        <v>4194304.0</v>
      </c>
      <c r="D8069" s="26">
        <f t="shared" si="1"/>
        <v>20929.61831</v>
      </c>
      <c r="E8069" s="37"/>
    </row>
    <row r="8070">
      <c r="A8070" s="21">
        <f t="shared" si="2"/>
        <v>431</v>
      </c>
      <c r="B8070" s="21" t="s">
        <v>85</v>
      </c>
      <c r="C8070" s="23">
        <v>4194304.0</v>
      </c>
      <c r="D8070" s="26">
        <f t="shared" si="1"/>
        <v>20435.497</v>
      </c>
      <c r="E8070" s="37"/>
    </row>
    <row r="8071">
      <c r="A8071" s="21">
        <f t="shared" si="2"/>
        <v>432</v>
      </c>
      <c r="B8071" s="21" t="s">
        <v>85</v>
      </c>
      <c r="C8071" s="23">
        <v>4194304.0</v>
      </c>
      <c r="D8071" s="26">
        <f t="shared" si="1"/>
        <v>19952.72991</v>
      </c>
      <c r="E8071" s="37"/>
    </row>
    <row r="8072">
      <c r="A8072" s="21">
        <f t="shared" si="2"/>
        <v>433</v>
      </c>
      <c r="B8072" s="21" t="s">
        <v>85</v>
      </c>
      <c r="C8072" s="23">
        <v>4194304.0</v>
      </c>
      <c r="D8072" s="26">
        <f t="shared" si="1"/>
        <v>19481.07088</v>
      </c>
      <c r="E8072" s="37"/>
    </row>
    <row r="8073">
      <c r="A8073" s="21">
        <f t="shared" si="2"/>
        <v>434</v>
      </c>
      <c r="B8073" s="21" t="s">
        <v>85</v>
      </c>
      <c r="C8073" s="23">
        <v>4194304.0</v>
      </c>
      <c r="D8073" s="26">
        <f t="shared" si="1"/>
        <v>19020.27839</v>
      </c>
      <c r="E8073" s="37"/>
    </row>
    <row r="8074">
      <c r="A8074" s="21">
        <f t="shared" si="2"/>
        <v>435</v>
      </c>
      <c r="B8074" s="21" t="s">
        <v>85</v>
      </c>
      <c r="C8074" s="23">
        <v>4194304.0</v>
      </c>
      <c r="D8074" s="26">
        <f t="shared" si="1"/>
        <v>18570.11548</v>
      </c>
      <c r="E8074" s="37"/>
    </row>
    <row r="8075">
      <c r="A8075" s="21">
        <f t="shared" si="2"/>
        <v>436</v>
      </c>
      <c r="B8075" s="21" t="s">
        <v>85</v>
      </c>
      <c r="C8075" s="23">
        <v>4194304.0</v>
      </c>
      <c r="D8075" s="26">
        <f t="shared" si="1"/>
        <v>18130.34975</v>
      </c>
      <c r="E8075" s="37"/>
    </row>
    <row r="8076">
      <c r="A8076" s="21">
        <f t="shared" si="2"/>
        <v>437</v>
      </c>
      <c r="B8076" s="21" t="s">
        <v>85</v>
      </c>
      <c r="C8076" s="23">
        <v>4194304.0</v>
      </c>
      <c r="D8076" s="26">
        <f t="shared" si="1"/>
        <v>17700.75324</v>
      </c>
      <c r="E8076" s="37"/>
    </row>
    <row r="8077">
      <c r="A8077" s="21">
        <f t="shared" si="2"/>
        <v>438</v>
      </c>
      <c r="B8077" s="21" t="s">
        <v>85</v>
      </c>
      <c r="C8077" s="23">
        <v>4194304.0</v>
      </c>
      <c r="D8077" s="26">
        <f t="shared" si="1"/>
        <v>17281.10241</v>
      </c>
      <c r="E8077" s="37"/>
    </row>
    <row r="8078">
      <c r="A8078" s="21">
        <f t="shared" si="2"/>
        <v>439</v>
      </c>
      <c r="B8078" s="21" t="s">
        <v>85</v>
      </c>
      <c r="C8078" s="23">
        <v>4194304.0</v>
      </c>
      <c r="D8078" s="26">
        <f t="shared" si="1"/>
        <v>16871.1781</v>
      </c>
      <c r="E8078" s="37"/>
    </row>
    <row r="8079">
      <c r="A8079" s="21">
        <f t="shared" si="2"/>
        <v>440</v>
      </c>
      <c r="B8079" s="21" t="s">
        <v>85</v>
      </c>
      <c r="C8079" s="23">
        <v>4194304.0</v>
      </c>
      <c r="D8079" s="26">
        <f t="shared" si="1"/>
        <v>16470.76542</v>
      </c>
      <c r="E8079" s="37"/>
    </row>
    <row r="8080">
      <c r="A8080" s="21">
        <f t="shared" si="2"/>
        <v>441</v>
      </c>
      <c r="B8080" s="21" t="s">
        <v>85</v>
      </c>
      <c r="C8080" s="23">
        <v>4194304.0</v>
      </c>
      <c r="D8080" s="26">
        <f t="shared" si="1"/>
        <v>16079.65375</v>
      </c>
      <c r="E8080" s="37"/>
    </row>
    <row r="8081">
      <c r="A8081" s="21">
        <f t="shared" si="2"/>
        <v>442</v>
      </c>
      <c r="B8081" s="21" t="s">
        <v>85</v>
      </c>
      <c r="C8081" s="23">
        <v>4194304.0</v>
      </c>
      <c r="D8081" s="26">
        <f t="shared" si="1"/>
        <v>15697.63663</v>
      </c>
      <c r="E8081" s="37"/>
    </row>
    <row r="8082">
      <c r="A8082" s="21">
        <f t="shared" si="2"/>
        <v>443</v>
      </c>
      <c r="B8082" s="21" t="s">
        <v>85</v>
      </c>
      <c r="C8082" s="23">
        <v>4194304.0</v>
      </c>
      <c r="D8082" s="26">
        <f t="shared" si="1"/>
        <v>15324.51173</v>
      </c>
      <c r="E8082" s="37"/>
    </row>
    <row r="8083">
      <c r="A8083" s="21">
        <f t="shared" si="2"/>
        <v>444</v>
      </c>
      <c r="B8083" s="21" t="s">
        <v>85</v>
      </c>
      <c r="C8083" s="23">
        <v>4194304.0</v>
      </c>
      <c r="D8083" s="26">
        <f t="shared" si="1"/>
        <v>14960.0808</v>
      </c>
      <c r="E8083" s="37"/>
    </row>
    <row r="8084">
      <c r="A8084" s="21">
        <f t="shared" si="2"/>
        <v>445</v>
      </c>
      <c r="B8084" s="21" t="s">
        <v>85</v>
      </c>
      <c r="C8084" s="23">
        <v>4194304.0</v>
      </c>
      <c r="D8084" s="26">
        <f t="shared" si="1"/>
        <v>14604.14958</v>
      </c>
      <c r="E8084" s="37"/>
    </row>
    <row r="8085">
      <c r="A8085" s="21">
        <f t="shared" si="2"/>
        <v>446</v>
      </c>
      <c r="B8085" s="21" t="s">
        <v>85</v>
      </c>
      <c r="C8085" s="23">
        <v>4194304.0</v>
      </c>
      <c r="D8085" s="26">
        <f t="shared" si="1"/>
        <v>14256.52774</v>
      </c>
      <c r="E8085" s="37"/>
    </row>
    <row r="8086">
      <c r="A8086" s="21">
        <f t="shared" si="2"/>
        <v>447</v>
      </c>
      <c r="B8086" s="21" t="s">
        <v>85</v>
      </c>
      <c r="C8086" s="23">
        <v>4194304.0</v>
      </c>
      <c r="D8086" s="26">
        <f t="shared" si="1"/>
        <v>13917.02885</v>
      </c>
      <c r="E8086" s="37"/>
    </row>
    <row r="8087">
      <c r="A8087" s="21">
        <f t="shared" si="2"/>
        <v>448</v>
      </c>
      <c r="B8087" s="21" t="s">
        <v>85</v>
      </c>
      <c r="C8087" s="23">
        <v>4194304.0</v>
      </c>
      <c r="D8087" s="26">
        <f t="shared" si="1"/>
        <v>13585.47031</v>
      </c>
      <c r="E8087" s="37"/>
    </row>
    <row r="8088">
      <c r="A8088" s="21">
        <f t="shared" si="2"/>
        <v>449</v>
      </c>
      <c r="B8088" s="21" t="s">
        <v>85</v>
      </c>
      <c r="C8088" s="23">
        <v>4194304.0</v>
      </c>
      <c r="D8088" s="26">
        <f t="shared" si="1"/>
        <v>13261.67327</v>
      </c>
      <c r="E8088" s="37"/>
    </row>
    <row r="8089">
      <c r="A8089" s="21">
        <f t="shared" si="2"/>
        <v>450</v>
      </c>
      <c r="B8089" s="21" t="s">
        <v>85</v>
      </c>
      <c r="C8089" s="23">
        <v>4194304.0</v>
      </c>
      <c r="D8089" s="26">
        <f t="shared" si="1"/>
        <v>12945.46256</v>
      </c>
      <c r="E8089" s="37"/>
    </row>
    <row r="8090">
      <c r="A8090" s="21">
        <f t="shared" si="2"/>
        <v>451</v>
      </c>
      <c r="B8090" s="21" t="s">
        <v>85</v>
      </c>
      <c r="C8090" s="23">
        <v>4194304.0</v>
      </c>
      <c r="D8090" s="26">
        <f t="shared" si="1"/>
        <v>12636.66669</v>
      </c>
      <c r="E8090" s="37"/>
    </row>
    <row r="8091">
      <c r="A8091" s="21">
        <f t="shared" si="2"/>
        <v>452</v>
      </c>
      <c r="B8091" s="21" t="s">
        <v>85</v>
      </c>
      <c r="C8091" s="23">
        <v>4194304.0</v>
      </c>
      <c r="D8091" s="26">
        <f t="shared" si="1"/>
        <v>12335.11771</v>
      </c>
      <c r="E8091" s="37"/>
    </row>
    <row r="8092">
      <c r="A8092" s="21">
        <f t="shared" si="2"/>
        <v>453</v>
      </c>
      <c r="B8092" s="21" t="s">
        <v>85</v>
      </c>
      <c r="C8092" s="23">
        <v>4194304.0</v>
      </c>
      <c r="D8092" s="26">
        <f t="shared" si="1"/>
        <v>12040.65123</v>
      </c>
      <c r="E8092" s="37"/>
    </row>
    <row r="8093">
      <c r="A8093" s="21">
        <f t="shared" si="2"/>
        <v>454</v>
      </c>
      <c r="B8093" s="21" t="s">
        <v>85</v>
      </c>
      <c r="C8093" s="23">
        <v>4194304.0</v>
      </c>
      <c r="D8093" s="26">
        <f t="shared" si="1"/>
        <v>11753.10628</v>
      </c>
      <c r="E8093" s="37"/>
    </row>
    <row r="8094">
      <c r="A8094" s="21">
        <f t="shared" si="2"/>
        <v>455</v>
      </c>
      <c r="B8094" s="21" t="s">
        <v>85</v>
      </c>
      <c r="C8094" s="23">
        <v>4194304.0</v>
      </c>
      <c r="D8094" s="26">
        <f t="shared" si="1"/>
        <v>11472.32532</v>
      </c>
      <c r="E8094" s="37"/>
    </row>
    <row r="8095">
      <c r="A8095" s="21">
        <f t="shared" si="2"/>
        <v>456</v>
      </c>
      <c r="B8095" s="21" t="s">
        <v>85</v>
      </c>
      <c r="C8095" s="23">
        <v>4194304.0</v>
      </c>
      <c r="D8095" s="26">
        <f t="shared" si="1"/>
        <v>11198.15413</v>
      </c>
      <c r="E8095" s="37"/>
    </row>
    <row r="8096">
      <c r="A8096" s="21">
        <f t="shared" si="2"/>
        <v>457</v>
      </c>
      <c r="B8096" s="21" t="s">
        <v>85</v>
      </c>
      <c r="C8096" s="23">
        <v>4194304.0</v>
      </c>
      <c r="D8096" s="26">
        <f t="shared" si="1"/>
        <v>10930.44178</v>
      </c>
      <c r="E8096" s="37"/>
    </row>
    <row r="8097">
      <c r="A8097" s="21">
        <f t="shared" si="2"/>
        <v>458</v>
      </c>
      <c r="B8097" s="21" t="s">
        <v>85</v>
      </c>
      <c r="C8097" s="23">
        <v>4194304.0</v>
      </c>
      <c r="D8097" s="26">
        <f t="shared" si="1"/>
        <v>10669.04057</v>
      </c>
      <c r="E8097" s="37"/>
    </row>
    <row r="8098">
      <c r="A8098" s="21">
        <f t="shared" si="2"/>
        <v>459</v>
      </c>
      <c r="B8098" s="21" t="s">
        <v>85</v>
      </c>
      <c r="C8098" s="23">
        <v>4194304.0</v>
      </c>
      <c r="D8098" s="26">
        <f t="shared" si="1"/>
        <v>10413.80595</v>
      </c>
      <c r="E8098" s="37"/>
    </row>
    <row r="8099">
      <c r="A8099" s="21">
        <f t="shared" si="2"/>
        <v>460</v>
      </c>
      <c r="B8099" s="21" t="s">
        <v>85</v>
      </c>
      <c r="C8099" s="23">
        <v>4194304.0</v>
      </c>
      <c r="D8099" s="26">
        <f t="shared" si="1"/>
        <v>10164.59649</v>
      </c>
      <c r="E8099" s="37"/>
    </row>
    <row r="8100">
      <c r="A8100" s="21">
        <f t="shared" si="2"/>
        <v>461</v>
      </c>
      <c r="B8100" s="21" t="s">
        <v>85</v>
      </c>
      <c r="C8100" s="23">
        <v>4194304.0</v>
      </c>
      <c r="D8100" s="26">
        <f t="shared" si="1"/>
        <v>9921.273802</v>
      </c>
      <c r="E8100" s="37"/>
    </row>
    <row r="8101">
      <c r="A8101" s="21">
        <f t="shared" si="2"/>
        <v>462</v>
      </c>
      <c r="B8101" s="21" t="s">
        <v>85</v>
      </c>
      <c r="C8101" s="23">
        <v>4194304.0</v>
      </c>
      <c r="D8101" s="26">
        <f t="shared" si="1"/>
        <v>9683.7025</v>
      </c>
      <c r="E8101" s="37"/>
    </row>
    <row r="8102">
      <c r="A8102" s="21">
        <f t="shared" si="2"/>
        <v>463</v>
      </c>
      <c r="B8102" s="21" t="s">
        <v>85</v>
      </c>
      <c r="C8102" s="23">
        <v>4194304.0</v>
      </c>
      <c r="D8102" s="26">
        <f t="shared" si="1"/>
        <v>9451.750133</v>
      </c>
      <c r="E8102" s="37"/>
    </row>
    <row r="8103">
      <c r="A8103" s="21">
        <f t="shared" si="2"/>
        <v>464</v>
      </c>
      <c r="B8103" s="21" t="s">
        <v>85</v>
      </c>
      <c r="C8103" s="23">
        <v>4194304.0</v>
      </c>
      <c r="D8103" s="26">
        <f t="shared" si="1"/>
        <v>9225.287132</v>
      </c>
      <c r="E8103" s="37"/>
    </row>
    <row r="8104">
      <c r="A8104" s="21">
        <f t="shared" si="2"/>
        <v>465</v>
      </c>
      <c r="B8104" s="21" t="s">
        <v>85</v>
      </c>
      <c r="C8104" s="23">
        <v>4194304.0</v>
      </c>
      <c r="D8104" s="26">
        <f t="shared" si="1"/>
        <v>9004.186759</v>
      </c>
      <c r="E8104" s="37"/>
    </row>
    <row r="8105">
      <c r="A8105" s="21">
        <f t="shared" si="2"/>
        <v>466</v>
      </c>
      <c r="B8105" s="21" t="s">
        <v>85</v>
      </c>
      <c r="C8105" s="23">
        <v>4194304.0</v>
      </c>
      <c r="D8105" s="26">
        <f t="shared" si="1"/>
        <v>8788.325049</v>
      </c>
      <c r="E8105" s="37"/>
    </row>
    <row r="8106">
      <c r="A8106" s="21">
        <f t="shared" si="2"/>
        <v>467</v>
      </c>
      <c r="B8106" s="21" t="s">
        <v>85</v>
      </c>
      <c r="C8106" s="23">
        <v>4194304.0</v>
      </c>
      <c r="D8106" s="26">
        <f t="shared" si="1"/>
        <v>8577.580757</v>
      </c>
      <c r="E8106" s="37"/>
    </row>
    <row r="8107">
      <c r="A8107" s="21">
        <f t="shared" si="2"/>
        <v>468</v>
      </c>
      <c r="B8107" s="21" t="s">
        <v>85</v>
      </c>
      <c r="C8107" s="23">
        <v>4194304.0</v>
      </c>
      <c r="D8107" s="26">
        <f t="shared" si="1"/>
        <v>8371.835309</v>
      </c>
      <c r="E8107" s="37"/>
    </row>
    <row r="8108">
      <c r="A8108" s="21">
        <f t="shared" si="2"/>
        <v>469</v>
      </c>
      <c r="B8108" s="21" t="s">
        <v>85</v>
      </c>
      <c r="C8108" s="23">
        <v>4194304.0</v>
      </c>
      <c r="D8108" s="26">
        <f t="shared" si="1"/>
        <v>8170.972745</v>
      </c>
      <c r="E8108" s="37"/>
    </row>
    <row r="8109">
      <c r="A8109" s="21">
        <f t="shared" si="2"/>
        <v>470</v>
      </c>
      <c r="B8109" s="21" t="s">
        <v>85</v>
      </c>
      <c r="C8109" s="23">
        <v>4194304.0</v>
      </c>
      <c r="D8109" s="26">
        <f t="shared" si="1"/>
        <v>7974.879672</v>
      </c>
      <c r="E8109" s="37"/>
    </row>
    <row r="8110">
      <c r="A8110" s="21">
        <f t="shared" si="2"/>
        <v>471</v>
      </c>
      <c r="B8110" s="21" t="s">
        <v>85</v>
      </c>
      <c r="C8110" s="23">
        <v>4194304.0</v>
      </c>
      <c r="D8110" s="26">
        <f t="shared" si="1"/>
        <v>7783.445208</v>
      </c>
      <c r="E8110" s="37"/>
    </row>
    <row r="8111">
      <c r="A8111" s="21">
        <f t="shared" si="2"/>
        <v>472</v>
      </c>
      <c r="B8111" s="21" t="s">
        <v>85</v>
      </c>
      <c r="C8111" s="23">
        <v>4194304.0</v>
      </c>
      <c r="D8111" s="26">
        <f t="shared" si="1"/>
        <v>7596.56094</v>
      </c>
      <c r="E8111" s="37"/>
    </row>
    <row r="8112">
      <c r="A8112" s="21">
        <f t="shared" si="2"/>
        <v>473</v>
      </c>
      <c r="B8112" s="21" t="s">
        <v>85</v>
      </c>
      <c r="C8112" s="23">
        <v>4194304.0</v>
      </c>
      <c r="D8112" s="26">
        <f t="shared" si="1"/>
        <v>7414.120865</v>
      </c>
      <c r="E8112" s="37"/>
    </row>
    <row r="8113">
      <c r="A8113" s="21">
        <f t="shared" si="2"/>
        <v>474</v>
      </c>
      <c r="B8113" s="21" t="s">
        <v>85</v>
      </c>
      <c r="C8113" s="23">
        <v>4194304.0</v>
      </c>
      <c r="D8113" s="26">
        <f t="shared" si="1"/>
        <v>7236.02135</v>
      </c>
      <c r="E8113" s="37"/>
    </row>
    <row r="8114">
      <c r="A8114" s="21">
        <f t="shared" si="2"/>
        <v>475</v>
      </c>
      <c r="B8114" s="21" t="s">
        <v>85</v>
      </c>
      <c r="C8114" s="23">
        <v>4194304.0</v>
      </c>
      <c r="D8114" s="26">
        <f t="shared" si="1"/>
        <v>7062.161078</v>
      </c>
      <c r="E8114" s="37"/>
    </row>
    <row r="8115">
      <c r="A8115" s="21">
        <f t="shared" si="2"/>
        <v>476</v>
      </c>
      <c r="B8115" s="21" t="s">
        <v>85</v>
      </c>
      <c r="C8115" s="23">
        <v>4194304.0</v>
      </c>
      <c r="D8115" s="26">
        <f t="shared" si="1"/>
        <v>6892.441005</v>
      </c>
      <c r="E8115" s="37"/>
    </row>
    <row r="8116">
      <c r="A8116" s="21">
        <f t="shared" si="2"/>
        <v>477</v>
      </c>
      <c r="B8116" s="21" t="s">
        <v>85</v>
      </c>
      <c r="C8116" s="23">
        <v>4194304.0</v>
      </c>
      <c r="D8116" s="26">
        <f t="shared" si="1"/>
        <v>6726.764313</v>
      </c>
      <c r="E8116" s="37"/>
    </row>
    <row r="8117">
      <c r="A8117" s="21">
        <f t="shared" si="2"/>
        <v>478</v>
      </c>
      <c r="B8117" s="21" t="s">
        <v>85</v>
      </c>
      <c r="C8117" s="23">
        <v>4194304.0</v>
      </c>
      <c r="D8117" s="26">
        <f t="shared" si="1"/>
        <v>6565.03636</v>
      </c>
      <c r="E8117" s="37"/>
    </row>
    <row r="8118">
      <c r="A8118" s="21">
        <f t="shared" si="2"/>
        <v>479</v>
      </c>
      <c r="B8118" s="21" t="s">
        <v>85</v>
      </c>
      <c r="C8118" s="23">
        <v>4194304.0</v>
      </c>
      <c r="D8118" s="26">
        <f t="shared" si="1"/>
        <v>6407.164641</v>
      </c>
      <c r="E8118" s="37"/>
    </row>
    <row r="8119">
      <c r="A8119" s="21">
        <f t="shared" si="2"/>
        <v>480</v>
      </c>
      <c r="B8119" s="21" t="s">
        <v>85</v>
      </c>
      <c r="C8119" s="23">
        <v>4194304.0</v>
      </c>
      <c r="D8119" s="26">
        <f t="shared" si="1"/>
        <v>6253.058741</v>
      </c>
      <c r="E8119" s="37"/>
    </row>
    <row r="8120">
      <c r="A8120" s="21">
        <f t="shared" si="2"/>
        <v>481</v>
      </c>
      <c r="B8120" s="21" t="s">
        <v>85</v>
      </c>
      <c r="C8120" s="23">
        <v>4194304.0</v>
      </c>
      <c r="D8120" s="26">
        <f t="shared" si="1"/>
        <v>6102.63029</v>
      </c>
      <c r="E8120" s="37"/>
    </row>
    <row r="8121">
      <c r="A8121" s="21">
        <f t="shared" si="2"/>
        <v>482</v>
      </c>
      <c r="B8121" s="21" t="s">
        <v>85</v>
      </c>
      <c r="C8121" s="23">
        <v>4194304.0</v>
      </c>
      <c r="D8121" s="26">
        <f t="shared" si="1"/>
        <v>5955.792924</v>
      </c>
      <c r="E8121" s="37"/>
    </row>
    <row r="8122">
      <c r="A8122" s="21">
        <f t="shared" si="2"/>
        <v>483</v>
      </c>
      <c r="B8122" s="21" t="s">
        <v>85</v>
      </c>
      <c r="C8122" s="23">
        <v>4194304.0</v>
      </c>
      <c r="D8122" s="26">
        <f t="shared" si="1"/>
        <v>5812.462239</v>
      </c>
      <c r="E8122" s="37"/>
    </row>
    <row r="8123">
      <c r="A8123" s="21">
        <f t="shared" si="2"/>
        <v>484</v>
      </c>
      <c r="B8123" s="21" t="s">
        <v>85</v>
      </c>
      <c r="C8123" s="23">
        <v>4194304.0</v>
      </c>
      <c r="D8123" s="26">
        <f t="shared" si="1"/>
        <v>5672.555752</v>
      </c>
      <c r="E8123" s="37"/>
    </row>
    <row r="8124">
      <c r="A8124" s="21">
        <f t="shared" si="2"/>
        <v>485</v>
      </c>
      <c r="B8124" s="21" t="s">
        <v>85</v>
      </c>
      <c r="C8124" s="23">
        <v>4194304.0</v>
      </c>
      <c r="D8124" s="26">
        <f t="shared" si="1"/>
        <v>5535.99286</v>
      </c>
      <c r="E8124" s="37"/>
    </row>
    <row r="8125">
      <c r="A8125" s="21">
        <f t="shared" si="2"/>
        <v>486</v>
      </c>
      <c r="B8125" s="21" t="s">
        <v>85</v>
      </c>
      <c r="C8125" s="23">
        <v>4194304.0</v>
      </c>
      <c r="D8125" s="26">
        <f t="shared" si="1"/>
        <v>5402.694799</v>
      </c>
      <c r="E8125" s="37"/>
    </row>
    <row r="8126">
      <c r="A8126" s="21">
        <f t="shared" si="2"/>
        <v>487</v>
      </c>
      <c r="B8126" s="21" t="s">
        <v>85</v>
      </c>
      <c r="C8126" s="23">
        <v>4194304.0</v>
      </c>
      <c r="D8126" s="26">
        <f t="shared" si="1"/>
        <v>5272.584607</v>
      </c>
      <c r="E8126" s="37"/>
    </row>
    <row r="8127">
      <c r="A8127" s="21">
        <f t="shared" si="2"/>
        <v>488</v>
      </c>
      <c r="B8127" s="21" t="s">
        <v>85</v>
      </c>
      <c r="C8127" s="23">
        <v>4194304.0</v>
      </c>
      <c r="D8127" s="26">
        <f t="shared" si="1"/>
        <v>5145.587083</v>
      </c>
      <c r="E8127" s="37"/>
    </row>
    <row r="8128">
      <c r="A8128" s="21">
        <f t="shared" si="2"/>
        <v>489</v>
      </c>
      <c r="B8128" s="21" t="s">
        <v>85</v>
      </c>
      <c r="C8128" s="23">
        <v>4194304.0</v>
      </c>
      <c r="D8128" s="26">
        <f t="shared" si="1"/>
        <v>5021.628751</v>
      </c>
      <c r="E8128" s="37"/>
    </row>
    <row r="8129">
      <c r="A8129" s="21">
        <f t="shared" si="2"/>
        <v>490</v>
      </c>
      <c r="B8129" s="21" t="s">
        <v>85</v>
      </c>
      <c r="C8129" s="23">
        <v>4194304.0</v>
      </c>
      <c r="D8129" s="26">
        <f t="shared" si="1"/>
        <v>4900.637821</v>
      </c>
      <c r="E8129" s="37"/>
    </row>
    <row r="8130">
      <c r="A8130" s="21">
        <f t="shared" si="2"/>
        <v>491</v>
      </c>
      <c r="B8130" s="21" t="s">
        <v>85</v>
      </c>
      <c r="C8130" s="23">
        <v>4194304.0</v>
      </c>
      <c r="D8130" s="26">
        <f t="shared" si="1"/>
        <v>4782.544155</v>
      </c>
      <c r="E8130" s="37"/>
    </row>
    <row r="8131">
      <c r="A8131" s="21">
        <f t="shared" si="2"/>
        <v>492</v>
      </c>
      <c r="B8131" s="21" t="s">
        <v>85</v>
      </c>
      <c r="C8131" s="23">
        <v>4194304.0</v>
      </c>
      <c r="D8131" s="26">
        <f t="shared" si="1"/>
        <v>4667.27923</v>
      </c>
      <c r="E8131" s="37"/>
    </row>
    <row r="8132">
      <c r="A8132" s="21">
        <f t="shared" si="2"/>
        <v>493</v>
      </c>
      <c r="B8132" s="21" t="s">
        <v>85</v>
      </c>
      <c r="C8132" s="23">
        <v>4194304.0</v>
      </c>
      <c r="D8132" s="26">
        <f t="shared" si="1"/>
        <v>4554.7761</v>
      </c>
      <c r="E8132" s="37"/>
    </row>
    <row r="8133">
      <c r="A8133" s="21">
        <f t="shared" si="2"/>
        <v>494</v>
      </c>
      <c r="B8133" s="21" t="s">
        <v>85</v>
      </c>
      <c r="C8133" s="23">
        <v>4194304.0</v>
      </c>
      <c r="D8133" s="26">
        <f t="shared" si="1"/>
        <v>4444.969368</v>
      </c>
      <c r="E8133" s="37"/>
    </row>
    <row r="8134">
      <c r="A8134" s="21">
        <f t="shared" si="2"/>
        <v>495</v>
      </c>
      <c r="B8134" s="21" t="s">
        <v>85</v>
      </c>
      <c r="C8134" s="23">
        <v>4194304.0</v>
      </c>
      <c r="D8134" s="26">
        <f t="shared" si="1"/>
        <v>4337.795147</v>
      </c>
      <c r="E8134" s="37"/>
    </row>
    <row r="8135">
      <c r="A8135" s="21">
        <f t="shared" si="2"/>
        <v>496</v>
      </c>
      <c r="B8135" s="21" t="s">
        <v>85</v>
      </c>
      <c r="C8135" s="23">
        <v>4194304.0</v>
      </c>
      <c r="D8135" s="26">
        <f t="shared" si="1"/>
        <v>4233.191027</v>
      </c>
      <c r="E8135" s="37"/>
    </row>
    <row r="8136">
      <c r="A8136" s="21">
        <f t="shared" si="2"/>
        <v>497</v>
      </c>
      <c r="B8136" s="21" t="s">
        <v>85</v>
      </c>
      <c r="C8136" s="23">
        <v>4194304.0</v>
      </c>
      <c r="D8136" s="26">
        <f t="shared" si="1"/>
        <v>4131.096046</v>
      </c>
      <c r="E8136" s="37"/>
    </row>
    <row r="8137">
      <c r="A8137" s="21">
        <f t="shared" si="2"/>
        <v>498</v>
      </c>
      <c r="B8137" s="21" t="s">
        <v>85</v>
      </c>
      <c r="C8137" s="23">
        <v>4194304.0</v>
      </c>
      <c r="D8137" s="26">
        <f t="shared" si="1"/>
        <v>4031.450655</v>
      </c>
      <c r="E8137" s="37"/>
    </row>
    <row r="8138">
      <c r="A8138" s="21">
        <f t="shared" si="2"/>
        <v>499</v>
      </c>
      <c r="B8138" s="21" t="s">
        <v>85</v>
      </c>
      <c r="C8138" s="23">
        <v>4194304.0</v>
      </c>
      <c r="D8138" s="26">
        <f t="shared" si="1"/>
        <v>3934.196688</v>
      </c>
      <c r="E8138" s="37"/>
    </row>
    <row r="8139">
      <c r="A8139" s="21">
        <f t="shared" si="2"/>
        <v>500</v>
      </c>
      <c r="B8139" s="21" t="s">
        <v>85</v>
      </c>
      <c r="C8139" s="23">
        <v>4194304.0</v>
      </c>
      <c r="D8139" s="26">
        <f t="shared" si="1"/>
        <v>3839.27733</v>
      </c>
      <c r="E8139" s="37"/>
    </row>
    <row r="8140">
      <c r="A8140" s="21">
        <f t="shared" si="2"/>
        <v>501</v>
      </c>
      <c r="B8140" s="21" t="s">
        <v>85</v>
      </c>
      <c r="C8140" s="23">
        <v>4194304.0</v>
      </c>
      <c r="D8140" s="26">
        <f t="shared" si="1"/>
        <v>3746.637091</v>
      </c>
      <c r="E8140" s="37"/>
    </row>
    <row r="8141">
      <c r="A8141" s="21">
        <f t="shared" si="2"/>
        <v>502</v>
      </c>
      <c r="B8141" s="21" t="s">
        <v>85</v>
      </c>
      <c r="C8141" s="23">
        <v>4194304.0</v>
      </c>
      <c r="D8141" s="26">
        <f t="shared" si="1"/>
        <v>3656.221769</v>
      </c>
      <c r="E8141" s="37"/>
    </row>
    <row r="8142">
      <c r="A8142" s="21">
        <f t="shared" si="2"/>
        <v>503</v>
      </c>
      <c r="B8142" s="21" t="s">
        <v>85</v>
      </c>
      <c r="C8142" s="23">
        <v>4194304.0</v>
      </c>
      <c r="D8142" s="26">
        <f t="shared" si="1"/>
        <v>3567.97843</v>
      </c>
      <c r="E8142" s="37"/>
    </row>
    <row r="8143">
      <c r="A8143" s="21">
        <f t="shared" si="2"/>
        <v>504</v>
      </c>
      <c r="B8143" s="21" t="s">
        <v>85</v>
      </c>
      <c r="C8143" s="23">
        <v>4194304.0</v>
      </c>
      <c r="D8143" s="26">
        <f t="shared" si="1"/>
        <v>3481.855374</v>
      </c>
      <c r="E8143" s="37"/>
    </row>
    <row r="8144">
      <c r="A8144" s="21">
        <f t="shared" si="2"/>
        <v>505</v>
      </c>
      <c r="B8144" s="21" t="s">
        <v>85</v>
      </c>
      <c r="C8144" s="23">
        <v>4194304.0</v>
      </c>
      <c r="D8144" s="26">
        <f t="shared" si="1"/>
        <v>3397.802108</v>
      </c>
      <c r="E8144" s="37"/>
    </row>
    <row r="8145">
      <c r="A8145" s="21">
        <f t="shared" si="2"/>
        <v>506</v>
      </c>
      <c r="B8145" s="21" t="s">
        <v>85</v>
      </c>
      <c r="C8145" s="23">
        <v>4194304.0</v>
      </c>
      <c r="D8145" s="26">
        <f t="shared" si="1"/>
        <v>3315.769321</v>
      </c>
      <c r="E8145" s="37"/>
    </row>
    <row r="8146">
      <c r="A8146" s="21">
        <f t="shared" si="2"/>
        <v>507</v>
      </c>
      <c r="B8146" s="21" t="s">
        <v>85</v>
      </c>
      <c r="C8146" s="23">
        <v>4194304.0</v>
      </c>
      <c r="D8146" s="26">
        <f t="shared" si="1"/>
        <v>3235.708856</v>
      </c>
      <c r="E8146" s="37"/>
    </row>
    <row r="8147">
      <c r="A8147" s="21">
        <f t="shared" si="2"/>
        <v>508</v>
      </c>
      <c r="B8147" s="21" t="s">
        <v>85</v>
      </c>
      <c r="C8147" s="23">
        <v>4194304.0</v>
      </c>
      <c r="D8147" s="26">
        <f t="shared" si="1"/>
        <v>3157.573683</v>
      </c>
      <c r="E8147" s="37"/>
    </row>
    <row r="8148">
      <c r="A8148" s="21">
        <f t="shared" si="2"/>
        <v>509</v>
      </c>
      <c r="B8148" s="21" t="s">
        <v>85</v>
      </c>
      <c r="C8148" s="23">
        <v>4194304.0</v>
      </c>
      <c r="D8148" s="26">
        <f t="shared" si="1"/>
        <v>3081.317876</v>
      </c>
      <c r="E8148" s="37"/>
    </row>
    <row r="8149">
      <c r="A8149" s="21">
        <f t="shared" si="2"/>
        <v>510</v>
      </c>
      <c r="B8149" s="21" t="s">
        <v>85</v>
      </c>
      <c r="C8149" s="23">
        <v>4194304.0</v>
      </c>
      <c r="D8149" s="26">
        <f t="shared" si="1"/>
        <v>3006.896586</v>
      </c>
      <c r="E8149" s="37"/>
    </row>
    <row r="8150">
      <c r="A8150" s="21">
        <f t="shared" si="2"/>
        <v>511</v>
      </c>
      <c r="B8150" s="21" t="s">
        <v>85</v>
      </c>
      <c r="C8150" s="23">
        <v>4194304.0</v>
      </c>
      <c r="D8150" s="26">
        <f t="shared" si="1"/>
        <v>2934.266017</v>
      </c>
      <c r="E8150" s="37"/>
    </row>
    <row r="8151">
      <c r="A8151" s="21">
        <f t="shared" si="2"/>
        <v>0</v>
      </c>
      <c r="B8151" s="21" t="s">
        <v>15</v>
      </c>
      <c r="C8151" s="23">
        <v>4194304.0</v>
      </c>
      <c r="D8151" s="26">
        <f t="shared" si="1"/>
        <v>2934.266017</v>
      </c>
      <c r="E8151" s="37"/>
    </row>
    <row r="8152">
      <c r="A8152" s="21">
        <f t="shared" si="2"/>
        <v>1</v>
      </c>
      <c r="B8152" s="21" t="s">
        <v>15</v>
      </c>
      <c r="C8152" s="23">
        <v>4194304.0</v>
      </c>
      <c r="D8152" s="26">
        <f t="shared" si="1"/>
        <v>3006.896586</v>
      </c>
      <c r="E8152" s="37"/>
    </row>
    <row r="8153">
      <c r="A8153" s="21">
        <f t="shared" si="2"/>
        <v>2</v>
      </c>
      <c r="B8153" s="21" t="s">
        <v>15</v>
      </c>
      <c r="C8153" s="23">
        <v>4194304.0</v>
      </c>
      <c r="D8153" s="26">
        <f t="shared" si="1"/>
        <v>3081.317876</v>
      </c>
      <c r="E8153" s="37"/>
    </row>
    <row r="8154">
      <c r="A8154" s="21">
        <f t="shared" si="2"/>
        <v>3</v>
      </c>
      <c r="B8154" s="21" t="s">
        <v>15</v>
      </c>
      <c r="C8154" s="23">
        <v>4194304.0</v>
      </c>
      <c r="D8154" s="26">
        <f t="shared" si="1"/>
        <v>3157.573683</v>
      </c>
      <c r="E8154" s="37"/>
    </row>
    <row r="8155">
      <c r="A8155" s="21">
        <f t="shared" si="2"/>
        <v>4</v>
      </c>
      <c r="B8155" s="21" t="s">
        <v>15</v>
      </c>
      <c r="C8155" s="23">
        <v>4194304.0</v>
      </c>
      <c r="D8155" s="26">
        <f t="shared" si="1"/>
        <v>3235.708856</v>
      </c>
      <c r="E8155" s="37"/>
    </row>
    <row r="8156">
      <c r="A8156" s="21">
        <f t="shared" si="2"/>
        <v>5</v>
      </c>
      <c r="B8156" s="21" t="s">
        <v>15</v>
      </c>
      <c r="C8156" s="23">
        <v>4194304.0</v>
      </c>
      <c r="D8156" s="26">
        <f t="shared" si="1"/>
        <v>3315.769321</v>
      </c>
      <c r="E8156" s="37"/>
    </row>
    <row r="8157">
      <c r="A8157" s="21">
        <f t="shared" si="2"/>
        <v>6</v>
      </c>
      <c r="B8157" s="21" t="s">
        <v>15</v>
      </c>
      <c r="C8157" s="23">
        <v>4194304.0</v>
      </c>
      <c r="D8157" s="26">
        <f t="shared" si="1"/>
        <v>3397.802108</v>
      </c>
      <c r="E8157" s="37"/>
    </row>
    <row r="8158">
      <c r="A8158" s="21">
        <f t="shared" si="2"/>
        <v>7</v>
      </c>
      <c r="B8158" s="21" t="s">
        <v>15</v>
      </c>
      <c r="C8158" s="23">
        <v>4194304.0</v>
      </c>
      <c r="D8158" s="26">
        <f t="shared" si="1"/>
        <v>3481.855374</v>
      </c>
      <c r="E8158" s="37"/>
    </row>
    <row r="8159">
      <c r="A8159" s="21">
        <f t="shared" si="2"/>
        <v>8</v>
      </c>
      <c r="B8159" s="21" t="s">
        <v>15</v>
      </c>
      <c r="C8159" s="23">
        <v>4194304.0</v>
      </c>
      <c r="D8159" s="26">
        <f t="shared" si="1"/>
        <v>3567.97843</v>
      </c>
      <c r="E8159" s="37"/>
    </row>
    <row r="8160">
      <c r="A8160" s="21">
        <f t="shared" si="2"/>
        <v>9</v>
      </c>
      <c r="B8160" s="21" t="s">
        <v>15</v>
      </c>
      <c r="C8160" s="23">
        <v>4194304.0</v>
      </c>
      <c r="D8160" s="26">
        <f t="shared" si="1"/>
        <v>3656.221769</v>
      </c>
      <c r="E8160" s="37"/>
    </row>
    <row r="8161">
      <c r="A8161" s="21">
        <f t="shared" si="2"/>
        <v>10</v>
      </c>
      <c r="B8161" s="21" t="s">
        <v>15</v>
      </c>
      <c r="C8161" s="23">
        <v>4194304.0</v>
      </c>
      <c r="D8161" s="26">
        <f t="shared" si="1"/>
        <v>3746.637091</v>
      </c>
      <c r="E8161" s="37"/>
    </row>
    <row r="8162">
      <c r="A8162" s="21">
        <f t="shared" si="2"/>
        <v>11</v>
      </c>
      <c r="B8162" s="21" t="s">
        <v>15</v>
      </c>
      <c r="C8162" s="23">
        <v>4194304.0</v>
      </c>
      <c r="D8162" s="26">
        <f t="shared" si="1"/>
        <v>3839.27733</v>
      </c>
      <c r="E8162" s="37"/>
    </row>
    <row r="8163">
      <c r="A8163" s="21">
        <f t="shared" si="2"/>
        <v>12</v>
      </c>
      <c r="B8163" s="21" t="s">
        <v>15</v>
      </c>
      <c r="C8163" s="23">
        <v>4194304.0</v>
      </c>
      <c r="D8163" s="26">
        <f t="shared" si="1"/>
        <v>3934.196688</v>
      </c>
      <c r="E8163" s="37"/>
    </row>
    <row r="8164">
      <c r="A8164" s="21">
        <f t="shared" si="2"/>
        <v>13</v>
      </c>
      <c r="B8164" s="21" t="s">
        <v>15</v>
      </c>
      <c r="C8164" s="23">
        <v>4194304.0</v>
      </c>
      <c r="D8164" s="26">
        <f t="shared" si="1"/>
        <v>4031.450655</v>
      </c>
      <c r="E8164" s="37"/>
    </row>
    <row r="8165">
      <c r="A8165" s="21">
        <f t="shared" si="2"/>
        <v>14</v>
      </c>
      <c r="B8165" s="21" t="s">
        <v>15</v>
      </c>
      <c r="C8165" s="23">
        <v>4194304.0</v>
      </c>
      <c r="D8165" s="26">
        <f t="shared" si="1"/>
        <v>4131.096046</v>
      </c>
      <c r="E8165" s="37"/>
    </row>
    <row r="8166">
      <c r="A8166" s="21">
        <f t="shared" si="2"/>
        <v>15</v>
      </c>
      <c r="B8166" s="21" t="s">
        <v>15</v>
      </c>
      <c r="C8166" s="23">
        <v>4194304.0</v>
      </c>
      <c r="D8166" s="26">
        <f t="shared" si="1"/>
        <v>4233.191027</v>
      </c>
      <c r="E8166" s="37"/>
    </row>
    <row r="8167">
      <c r="A8167" s="21">
        <f t="shared" si="2"/>
        <v>16</v>
      </c>
      <c r="B8167" s="21" t="s">
        <v>15</v>
      </c>
      <c r="C8167" s="23">
        <v>4194304.0</v>
      </c>
      <c r="D8167" s="26">
        <f t="shared" si="1"/>
        <v>4337.795147</v>
      </c>
      <c r="E8167" s="37"/>
    </row>
    <row r="8168">
      <c r="A8168" s="21">
        <f t="shared" si="2"/>
        <v>17</v>
      </c>
      <c r="B8168" s="21" t="s">
        <v>15</v>
      </c>
      <c r="C8168" s="23">
        <v>4194304.0</v>
      </c>
      <c r="D8168" s="26">
        <f t="shared" si="1"/>
        <v>4444.969368</v>
      </c>
      <c r="E8168" s="37"/>
    </row>
    <row r="8169">
      <c r="A8169" s="21">
        <f t="shared" si="2"/>
        <v>18</v>
      </c>
      <c r="B8169" s="21" t="s">
        <v>15</v>
      </c>
      <c r="C8169" s="23">
        <v>4194304.0</v>
      </c>
      <c r="D8169" s="26">
        <f t="shared" si="1"/>
        <v>4554.7761</v>
      </c>
      <c r="E8169" s="37"/>
    </row>
    <row r="8170">
      <c r="A8170" s="21">
        <f t="shared" si="2"/>
        <v>19</v>
      </c>
      <c r="B8170" s="21" t="s">
        <v>15</v>
      </c>
      <c r="C8170" s="23">
        <v>4194304.0</v>
      </c>
      <c r="D8170" s="26">
        <f t="shared" si="1"/>
        <v>4667.27923</v>
      </c>
      <c r="E8170" s="37"/>
    </row>
    <row r="8171">
      <c r="A8171" s="21">
        <f t="shared" si="2"/>
        <v>20</v>
      </c>
      <c r="B8171" s="21" t="s">
        <v>15</v>
      </c>
      <c r="C8171" s="23">
        <v>4194304.0</v>
      </c>
      <c r="D8171" s="26">
        <f t="shared" si="1"/>
        <v>4782.544155</v>
      </c>
      <c r="E8171" s="37"/>
    </row>
    <row r="8172">
      <c r="A8172" s="21">
        <f t="shared" si="2"/>
        <v>21</v>
      </c>
      <c r="B8172" s="21" t="s">
        <v>15</v>
      </c>
      <c r="C8172" s="23">
        <v>4194304.0</v>
      </c>
      <c r="D8172" s="26">
        <f t="shared" si="1"/>
        <v>4900.637821</v>
      </c>
      <c r="E8172" s="37"/>
    </row>
    <row r="8173">
      <c r="A8173" s="21">
        <f t="shared" si="2"/>
        <v>22</v>
      </c>
      <c r="B8173" s="21" t="s">
        <v>15</v>
      </c>
      <c r="C8173" s="23">
        <v>4194304.0</v>
      </c>
      <c r="D8173" s="26">
        <f t="shared" si="1"/>
        <v>5021.628751</v>
      </c>
      <c r="E8173" s="37"/>
    </row>
    <row r="8174">
      <c r="A8174" s="21">
        <f t="shared" si="2"/>
        <v>23</v>
      </c>
      <c r="B8174" s="21" t="s">
        <v>15</v>
      </c>
      <c r="C8174" s="23">
        <v>4194304.0</v>
      </c>
      <c r="D8174" s="26">
        <f t="shared" si="1"/>
        <v>5145.587083</v>
      </c>
      <c r="E8174" s="37"/>
    </row>
    <row r="8175">
      <c r="A8175" s="21">
        <f t="shared" si="2"/>
        <v>24</v>
      </c>
      <c r="B8175" s="21" t="s">
        <v>15</v>
      </c>
      <c r="C8175" s="23">
        <v>4194304.0</v>
      </c>
      <c r="D8175" s="26">
        <f t="shared" si="1"/>
        <v>5272.584607</v>
      </c>
      <c r="E8175" s="37"/>
    </row>
    <row r="8176">
      <c r="A8176" s="21">
        <f t="shared" si="2"/>
        <v>25</v>
      </c>
      <c r="B8176" s="21" t="s">
        <v>15</v>
      </c>
      <c r="C8176" s="23">
        <v>4194304.0</v>
      </c>
      <c r="D8176" s="26">
        <f t="shared" si="1"/>
        <v>5402.694799</v>
      </c>
      <c r="E8176" s="37"/>
    </row>
    <row r="8177">
      <c r="A8177" s="21">
        <f t="shared" si="2"/>
        <v>26</v>
      </c>
      <c r="B8177" s="21" t="s">
        <v>15</v>
      </c>
      <c r="C8177" s="23">
        <v>4194304.0</v>
      </c>
      <c r="D8177" s="26">
        <f t="shared" si="1"/>
        <v>5535.99286</v>
      </c>
      <c r="E8177" s="37"/>
    </row>
    <row r="8178">
      <c r="A8178" s="21">
        <f t="shared" si="2"/>
        <v>27</v>
      </c>
      <c r="B8178" s="21" t="s">
        <v>15</v>
      </c>
      <c r="C8178" s="23">
        <v>4194304.0</v>
      </c>
      <c r="D8178" s="26">
        <f t="shared" si="1"/>
        <v>5672.555752</v>
      </c>
      <c r="E8178" s="37"/>
    </row>
    <row r="8179">
      <c r="A8179" s="21">
        <f t="shared" si="2"/>
        <v>28</v>
      </c>
      <c r="B8179" s="21" t="s">
        <v>15</v>
      </c>
      <c r="C8179" s="23">
        <v>4194304.0</v>
      </c>
      <c r="D8179" s="26">
        <f t="shared" si="1"/>
        <v>5812.462239</v>
      </c>
      <c r="E8179" s="37"/>
    </row>
    <row r="8180">
      <c r="A8180" s="21">
        <f t="shared" si="2"/>
        <v>29</v>
      </c>
      <c r="B8180" s="21" t="s">
        <v>15</v>
      </c>
      <c r="C8180" s="23">
        <v>4194304.0</v>
      </c>
      <c r="D8180" s="26">
        <f t="shared" si="1"/>
        <v>5955.792924</v>
      </c>
      <c r="E8180" s="37"/>
    </row>
    <row r="8181">
      <c r="A8181" s="21">
        <f t="shared" si="2"/>
        <v>30</v>
      </c>
      <c r="B8181" s="21" t="s">
        <v>15</v>
      </c>
      <c r="C8181" s="23">
        <v>4194304.0</v>
      </c>
      <c r="D8181" s="26">
        <f t="shared" si="1"/>
        <v>6102.63029</v>
      </c>
      <c r="E8181" s="37"/>
    </row>
    <row r="8182">
      <c r="A8182" s="21">
        <f t="shared" si="2"/>
        <v>31</v>
      </c>
      <c r="B8182" s="21" t="s">
        <v>15</v>
      </c>
      <c r="C8182" s="23">
        <v>4194304.0</v>
      </c>
      <c r="D8182" s="26">
        <f t="shared" si="1"/>
        <v>6253.058741</v>
      </c>
      <c r="E8182" s="37"/>
    </row>
    <row r="8183">
      <c r="A8183" s="21">
        <f t="shared" si="2"/>
        <v>32</v>
      </c>
      <c r="B8183" s="21" t="s">
        <v>15</v>
      </c>
      <c r="C8183" s="23">
        <v>4194304.0</v>
      </c>
      <c r="D8183" s="26">
        <f t="shared" si="1"/>
        <v>6407.164641</v>
      </c>
      <c r="E8183" s="37"/>
    </row>
    <row r="8184">
      <c r="A8184" s="21">
        <f t="shared" si="2"/>
        <v>33</v>
      </c>
      <c r="B8184" s="21" t="s">
        <v>15</v>
      </c>
      <c r="C8184" s="23">
        <v>4194304.0</v>
      </c>
      <c r="D8184" s="26">
        <f t="shared" si="1"/>
        <v>6565.03636</v>
      </c>
      <c r="E8184" s="37"/>
    </row>
    <row r="8185">
      <c r="A8185" s="21">
        <f t="shared" si="2"/>
        <v>34</v>
      </c>
      <c r="B8185" s="21" t="s">
        <v>15</v>
      </c>
      <c r="C8185" s="23">
        <v>4194304.0</v>
      </c>
      <c r="D8185" s="26">
        <f t="shared" si="1"/>
        <v>6726.764313</v>
      </c>
      <c r="E8185" s="37"/>
    </row>
    <row r="8186">
      <c r="A8186" s="21">
        <f t="shared" si="2"/>
        <v>35</v>
      </c>
      <c r="B8186" s="21" t="s">
        <v>15</v>
      </c>
      <c r="C8186" s="23">
        <v>4194304.0</v>
      </c>
      <c r="D8186" s="26">
        <f t="shared" si="1"/>
        <v>6892.441005</v>
      </c>
      <c r="E8186" s="37"/>
    </row>
    <row r="8187">
      <c r="A8187" s="21">
        <f t="shared" si="2"/>
        <v>36</v>
      </c>
      <c r="B8187" s="21" t="s">
        <v>15</v>
      </c>
      <c r="C8187" s="23">
        <v>4194304.0</v>
      </c>
      <c r="D8187" s="26">
        <f t="shared" si="1"/>
        <v>7062.161078</v>
      </c>
      <c r="E8187" s="37"/>
    </row>
    <row r="8188">
      <c r="A8188" s="21">
        <f t="shared" si="2"/>
        <v>37</v>
      </c>
      <c r="B8188" s="21" t="s">
        <v>15</v>
      </c>
      <c r="C8188" s="23">
        <v>4194304.0</v>
      </c>
      <c r="D8188" s="26">
        <f t="shared" si="1"/>
        <v>7236.02135</v>
      </c>
      <c r="E8188" s="37"/>
    </row>
    <row r="8189">
      <c r="A8189" s="21">
        <f t="shared" si="2"/>
        <v>38</v>
      </c>
      <c r="B8189" s="21" t="s">
        <v>15</v>
      </c>
      <c r="C8189" s="23">
        <v>4194304.0</v>
      </c>
      <c r="D8189" s="26">
        <f t="shared" si="1"/>
        <v>7414.120865</v>
      </c>
      <c r="E8189" s="37"/>
    </row>
    <row r="8190">
      <c r="A8190" s="21">
        <f t="shared" si="2"/>
        <v>39</v>
      </c>
      <c r="B8190" s="21" t="s">
        <v>15</v>
      </c>
      <c r="C8190" s="23">
        <v>4194304.0</v>
      </c>
      <c r="D8190" s="26">
        <f t="shared" si="1"/>
        <v>7596.56094</v>
      </c>
      <c r="E8190" s="37"/>
    </row>
    <row r="8191">
      <c r="A8191" s="21">
        <f t="shared" si="2"/>
        <v>40</v>
      </c>
      <c r="B8191" s="21" t="s">
        <v>15</v>
      </c>
      <c r="C8191" s="23">
        <v>4194304.0</v>
      </c>
      <c r="D8191" s="26">
        <f t="shared" si="1"/>
        <v>7783.445208</v>
      </c>
      <c r="E8191" s="37"/>
    </row>
    <row r="8192">
      <c r="A8192" s="21">
        <f t="shared" si="2"/>
        <v>41</v>
      </c>
      <c r="B8192" s="21" t="s">
        <v>15</v>
      </c>
      <c r="C8192" s="23">
        <v>4194304.0</v>
      </c>
      <c r="D8192" s="26">
        <f t="shared" si="1"/>
        <v>7974.879672</v>
      </c>
      <c r="E8192" s="37"/>
    </row>
    <row r="8193">
      <c r="A8193" s="21">
        <f t="shared" si="2"/>
        <v>42</v>
      </c>
      <c r="B8193" s="21" t="s">
        <v>15</v>
      </c>
      <c r="C8193" s="23">
        <v>4194304.0</v>
      </c>
      <c r="D8193" s="26">
        <f t="shared" si="1"/>
        <v>8170.972745</v>
      </c>
      <c r="E8193" s="37"/>
    </row>
    <row r="8194">
      <c r="A8194" s="21">
        <f t="shared" si="2"/>
        <v>43</v>
      </c>
      <c r="B8194" s="21" t="s">
        <v>15</v>
      </c>
      <c r="C8194" s="23">
        <v>4194304.0</v>
      </c>
      <c r="D8194" s="26">
        <f t="shared" si="1"/>
        <v>8371.835309</v>
      </c>
      <c r="E8194" s="37"/>
    </row>
    <row r="8195">
      <c r="A8195" s="21">
        <f t="shared" si="2"/>
        <v>44</v>
      </c>
      <c r="B8195" s="21" t="s">
        <v>15</v>
      </c>
      <c r="C8195" s="23">
        <v>4194304.0</v>
      </c>
      <c r="D8195" s="26">
        <f t="shared" si="1"/>
        <v>8577.580757</v>
      </c>
      <c r="E8195" s="37"/>
    </row>
    <row r="8196">
      <c r="A8196" s="21">
        <f t="shared" si="2"/>
        <v>45</v>
      </c>
      <c r="B8196" s="21" t="s">
        <v>15</v>
      </c>
      <c r="C8196" s="23">
        <v>4194304.0</v>
      </c>
      <c r="D8196" s="26">
        <f t="shared" si="1"/>
        <v>8788.325049</v>
      </c>
      <c r="E8196" s="37"/>
    </row>
    <row r="8197">
      <c r="A8197" s="21">
        <f t="shared" si="2"/>
        <v>46</v>
      </c>
      <c r="B8197" s="21" t="s">
        <v>15</v>
      </c>
      <c r="C8197" s="23">
        <v>4194304.0</v>
      </c>
      <c r="D8197" s="26">
        <f t="shared" si="1"/>
        <v>9004.186759</v>
      </c>
      <c r="E8197" s="37"/>
    </row>
    <row r="8198">
      <c r="A8198" s="21">
        <f t="shared" si="2"/>
        <v>47</v>
      </c>
      <c r="B8198" s="21" t="s">
        <v>15</v>
      </c>
      <c r="C8198" s="23">
        <v>4194304.0</v>
      </c>
      <c r="D8198" s="26">
        <f t="shared" si="1"/>
        <v>9225.287132</v>
      </c>
      <c r="E8198" s="37"/>
    </row>
    <row r="8199">
      <c r="A8199" s="21">
        <f t="shared" si="2"/>
        <v>48</v>
      </c>
      <c r="B8199" s="21" t="s">
        <v>15</v>
      </c>
      <c r="C8199" s="23">
        <v>4194304.0</v>
      </c>
      <c r="D8199" s="26">
        <f t="shared" si="1"/>
        <v>9451.750133</v>
      </c>
      <c r="E8199" s="37"/>
    </row>
    <row r="8200">
      <c r="A8200" s="21">
        <f t="shared" si="2"/>
        <v>49</v>
      </c>
      <c r="B8200" s="21" t="s">
        <v>15</v>
      </c>
      <c r="C8200" s="23">
        <v>4194304.0</v>
      </c>
      <c r="D8200" s="26">
        <f t="shared" si="1"/>
        <v>9683.7025</v>
      </c>
      <c r="E8200" s="37"/>
    </row>
    <row r="8201">
      <c r="A8201" s="21">
        <f t="shared" si="2"/>
        <v>50</v>
      </c>
      <c r="B8201" s="21" t="s">
        <v>15</v>
      </c>
      <c r="C8201" s="23">
        <v>4194304.0</v>
      </c>
      <c r="D8201" s="26">
        <f t="shared" si="1"/>
        <v>9921.273802</v>
      </c>
      <c r="E8201" s="37"/>
    </row>
    <row r="8202">
      <c r="A8202" s="21">
        <f t="shared" si="2"/>
        <v>51</v>
      </c>
      <c r="B8202" s="21" t="s">
        <v>15</v>
      </c>
      <c r="C8202" s="23">
        <v>4194304.0</v>
      </c>
      <c r="D8202" s="26">
        <f t="shared" si="1"/>
        <v>10164.59649</v>
      </c>
      <c r="E8202" s="37"/>
    </row>
    <row r="8203">
      <c r="A8203" s="21">
        <f t="shared" si="2"/>
        <v>52</v>
      </c>
      <c r="B8203" s="21" t="s">
        <v>15</v>
      </c>
      <c r="C8203" s="23">
        <v>4194304.0</v>
      </c>
      <c r="D8203" s="26">
        <f t="shared" si="1"/>
        <v>10413.80595</v>
      </c>
      <c r="E8203" s="37"/>
    </row>
    <row r="8204">
      <c r="A8204" s="21">
        <f t="shared" si="2"/>
        <v>53</v>
      </c>
      <c r="B8204" s="21" t="s">
        <v>15</v>
      </c>
      <c r="C8204" s="23">
        <v>4194304.0</v>
      </c>
      <c r="D8204" s="26">
        <f t="shared" si="1"/>
        <v>10669.04057</v>
      </c>
      <c r="E8204" s="37"/>
    </row>
    <row r="8205">
      <c r="A8205" s="21">
        <f t="shared" si="2"/>
        <v>54</v>
      </c>
      <c r="B8205" s="21" t="s">
        <v>15</v>
      </c>
      <c r="C8205" s="23">
        <v>4194304.0</v>
      </c>
      <c r="D8205" s="26">
        <f t="shared" si="1"/>
        <v>10930.44178</v>
      </c>
      <c r="E8205" s="37"/>
    </row>
    <row r="8206">
      <c r="A8206" s="21">
        <f t="shared" si="2"/>
        <v>55</v>
      </c>
      <c r="B8206" s="21" t="s">
        <v>15</v>
      </c>
      <c r="C8206" s="23">
        <v>4194304.0</v>
      </c>
      <c r="D8206" s="26">
        <f t="shared" si="1"/>
        <v>11198.15413</v>
      </c>
      <c r="E8206" s="37"/>
    </row>
    <row r="8207">
      <c r="A8207" s="21">
        <f t="shared" si="2"/>
        <v>56</v>
      </c>
      <c r="B8207" s="21" t="s">
        <v>15</v>
      </c>
      <c r="C8207" s="23">
        <v>4194304.0</v>
      </c>
      <c r="D8207" s="26">
        <f t="shared" si="1"/>
        <v>11472.32532</v>
      </c>
      <c r="E8207" s="37"/>
    </row>
    <row r="8208">
      <c r="A8208" s="21">
        <f t="shared" si="2"/>
        <v>57</v>
      </c>
      <c r="B8208" s="21" t="s">
        <v>15</v>
      </c>
      <c r="C8208" s="23">
        <v>4194304.0</v>
      </c>
      <c r="D8208" s="26">
        <f t="shared" si="1"/>
        <v>11753.10628</v>
      </c>
      <c r="E8208" s="37"/>
    </row>
    <row r="8209">
      <c r="A8209" s="21">
        <f t="shared" si="2"/>
        <v>58</v>
      </c>
      <c r="B8209" s="21" t="s">
        <v>15</v>
      </c>
      <c r="C8209" s="23">
        <v>4194304.0</v>
      </c>
      <c r="D8209" s="26">
        <f t="shared" si="1"/>
        <v>12040.65123</v>
      </c>
      <c r="E8209" s="37"/>
    </row>
    <row r="8210">
      <c r="A8210" s="21">
        <f t="shared" si="2"/>
        <v>59</v>
      </c>
      <c r="B8210" s="21" t="s">
        <v>15</v>
      </c>
      <c r="C8210" s="23">
        <v>4194304.0</v>
      </c>
      <c r="D8210" s="26">
        <f t="shared" si="1"/>
        <v>12335.11771</v>
      </c>
      <c r="E8210" s="37"/>
    </row>
    <row r="8211">
      <c r="A8211" s="21">
        <f t="shared" si="2"/>
        <v>60</v>
      </c>
      <c r="B8211" s="21" t="s">
        <v>15</v>
      </c>
      <c r="C8211" s="23">
        <v>4194304.0</v>
      </c>
      <c r="D8211" s="26">
        <f t="shared" si="1"/>
        <v>12636.66669</v>
      </c>
      <c r="E8211" s="37"/>
    </row>
    <row r="8212">
      <c r="A8212" s="21">
        <f t="shared" si="2"/>
        <v>61</v>
      </c>
      <c r="B8212" s="21" t="s">
        <v>15</v>
      </c>
      <c r="C8212" s="23">
        <v>4194304.0</v>
      </c>
      <c r="D8212" s="26">
        <f t="shared" si="1"/>
        <v>12945.46256</v>
      </c>
      <c r="E8212" s="37"/>
    </row>
    <row r="8213">
      <c r="A8213" s="21">
        <f t="shared" si="2"/>
        <v>62</v>
      </c>
      <c r="B8213" s="21" t="s">
        <v>15</v>
      </c>
      <c r="C8213" s="23">
        <v>4194304.0</v>
      </c>
      <c r="D8213" s="26">
        <f t="shared" si="1"/>
        <v>13261.67327</v>
      </c>
      <c r="E8213" s="37"/>
    </row>
    <row r="8214">
      <c r="A8214" s="21">
        <f t="shared" si="2"/>
        <v>63</v>
      </c>
      <c r="B8214" s="21" t="s">
        <v>15</v>
      </c>
      <c r="C8214" s="23">
        <v>4194304.0</v>
      </c>
      <c r="D8214" s="26">
        <f t="shared" si="1"/>
        <v>13585.47031</v>
      </c>
      <c r="E8214" s="37"/>
    </row>
    <row r="8215">
      <c r="A8215" s="21">
        <f t="shared" si="2"/>
        <v>64</v>
      </c>
      <c r="B8215" s="21" t="s">
        <v>15</v>
      </c>
      <c r="C8215" s="23">
        <v>4194304.0</v>
      </c>
      <c r="D8215" s="26">
        <f t="shared" si="1"/>
        <v>13917.02885</v>
      </c>
      <c r="E8215" s="37"/>
    </row>
    <row r="8216">
      <c r="A8216" s="21">
        <f t="shared" si="2"/>
        <v>65</v>
      </c>
      <c r="B8216" s="21" t="s">
        <v>15</v>
      </c>
      <c r="C8216" s="23">
        <v>4194304.0</v>
      </c>
      <c r="D8216" s="26">
        <f t="shared" si="1"/>
        <v>14256.52774</v>
      </c>
      <c r="E8216" s="37"/>
    </row>
    <row r="8217">
      <c r="A8217" s="21">
        <f t="shared" si="2"/>
        <v>66</v>
      </c>
      <c r="B8217" s="21" t="s">
        <v>15</v>
      </c>
      <c r="C8217" s="23">
        <v>4194304.0</v>
      </c>
      <c r="D8217" s="26">
        <f t="shared" si="1"/>
        <v>14604.14958</v>
      </c>
      <c r="E8217" s="37"/>
    </row>
    <row r="8218">
      <c r="A8218" s="21">
        <f t="shared" si="2"/>
        <v>67</v>
      </c>
      <c r="B8218" s="21" t="s">
        <v>15</v>
      </c>
      <c r="C8218" s="23">
        <v>4194304.0</v>
      </c>
      <c r="D8218" s="26">
        <f t="shared" si="1"/>
        <v>14960.0808</v>
      </c>
      <c r="E8218" s="37"/>
    </row>
    <row r="8219">
      <c r="A8219" s="21">
        <f t="shared" si="2"/>
        <v>68</v>
      </c>
      <c r="B8219" s="21" t="s">
        <v>15</v>
      </c>
      <c r="C8219" s="23">
        <v>4194304.0</v>
      </c>
      <c r="D8219" s="26">
        <f t="shared" si="1"/>
        <v>15324.51173</v>
      </c>
      <c r="E8219" s="37"/>
    </row>
    <row r="8220">
      <c r="A8220" s="21">
        <f t="shared" si="2"/>
        <v>69</v>
      </c>
      <c r="B8220" s="21" t="s">
        <v>15</v>
      </c>
      <c r="C8220" s="23">
        <v>4194304.0</v>
      </c>
      <c r="D8220" s="26">
        <f t="shared" si="1"/>
        <v>15697.63663</v>
      </c>
      <c r="E8220" s="37"/>
    </row>
    <row r="8221">
      <c r="A8221" s="21">
        <f t="shared" si="2"/>
        <v>70</v>
      </c>
      <c r="B8221" s="21" t="s">
        <v>15</v>
      </c>
      <c r="C8221" s="23">
        <v>4194304.0</v>
      </c>
      <c r="D8221" s="26">
        <f t="shared" si="1"/>
        <v>16079.65375</v>
      </c>
      <c r="E8221" s="37"/>
    </row>
    <row r="8222">
      <c r="A8222" s="21">
        <f t="shared" si="2"/>
        <v>71</v>
      </c>
      <c r="B8222" s="21" t="s">
        <v>15</v>
      </c>
      <c r="C8222" s="23">
        <v>4194304.0</v>
      </c>
      <c r="D8222" s="26">
        <f t="shared" si="1"/>
        <v>16470.76542</v>
      </c>
      <c r="E8222" s="37"/>
    </row>
    <row r="8223">
      <c r="A8223" s="21">
        <f t="shared" si="2"/>
        <v>72</v>
      </c>
      <c r="B8223" s="21" t="s">
        <v>15</v>
      </c>
      <c r="C8223" s="23">
        <v>4194304.0</v>
      </c>
      <c r="D8223" s="26">
        <f t="shared" si="1"/>
        <v>16871.1781</v>
      </c>
      <c r="E8223" s="37"/>
    </row>
    <row r="8224">
      <c r="A8224" s="21">
        <f t="shared" si="2"/>
        <v>73</v>
      </c>
      <c r="B8224" s="21" t="s">
        <v>15</v>
      </c>
      <c r="C8224" s="23">
        <v>4194304.0</v>
      </c>
      <c r="D8224" s="26">
        <f t="shared" si="1"/>
        <v>17281.10241</v>
      </c>
      <c r="E8224" s="37"/>
    </row>
    <row r="8225">
      <c r="A8225" s="21">
        <f t="shared" si="2"/>
        <v>74</v>
      </c>
      <c r="B8225" s="21" t="s">
        <v>15</v>
      </c>
      <c r="C8225" s="23">
        <v>4194304.0</v>
      </c>
      <c r="D8225" s="26">
        <f t="shared" si="1"/>
        <v>17700.75324</v>
      </c>
      <c r="E8225" s="37"/>
    </row>
    <row r="8226">
      <c r="A8226" s="21">
        <f t="shared" si="2"/>
        <v>75</v>
      </c>
      <c r="B8226" s="21" t="s">
        <v>15</v>
      </c>
      <c r="C8226" s="23">
        <v>4194304.0</v>
      </c>
      <c r="D8226" s="26">
        <f t="shared" si="1"/>
        <v>18130.34975</v>
      </c>
      <c r="E8226" s="37"/>
    </row>
    <row r="8227">
      <c r="A8227" s="21">
        <f t="shared" si="2"/>
        <v>76</v>
      </c>
      <c r="B8227" s="21" t="s">
        <v>15</v>
      </c>
      <c r="C8227" s="23">
        <v>4194304.0</v>
      </c>
      <c r="D8227" s="26">
        <f t="shared" si="1"/>
        <v>18570.11548</v>
      </c>
      <c r="E8227" s="37"/>
    </row>
    <row r="8228">
      <c r="A8228" s="21">
        <f t="shared" si="2"/>
        <v>77</v>
      </c>
      <c r="B8228" s="21" t="s">
        <v>15</v>
      </c>
      <c r="C8228" s="23">
        <v>4194304.0</v>
      </c>
      <c r="D8228" s="26">
        <f t="shared" si="1"/>
        <v>19020.27839</v>
      </c>
      <c r="E8228" s="37"/>
    </row>
    <row r="8229">
      <c r="A8229" s="21">
        <f t="shared" si="2"/>
        <v>78</v>
      </c>
      <c r="B8229" s="21" t="s">
        <v>15</v>
      </c>
      <c r="C8229" s="23">
        <v>4184266.0</v>
      </c>
      <c r="D8229" s="26">
        <f t="shared" si="1"/>
        <v>19434.44789</v>
      </c>
      <c r="E8229" s="37"/>
    </row>
    <row r="8230">
      <c r="A8230" s="21">
        <f t="shared" si="2"/>
        <v>78</v>
      </c>
      <c r="B8230" s="21" t="s">
        <v>135</v>
      </c>
      <c r="C8230" s="23">
        <v>10038.0</v>
      </c>
      <c r="D8230" s="26">
        <f t="shared" si="1"/>
        <v>46.62298906</v>
      </c>
      <c r="E8230" s="37"/>
    </row>
    <row r="8231">
      <c r="A8231" s="21">
        <f t="shared" si="2"/>
        <v>79</v>
      </c>
      <c r="B8231" s="21" t="s">
        <v>15</v>
      </c>
      <c r="C8231" s="23">
        <v>4194304.0</v>
      </c>
      <c r="D8231" s="26">
        <f t="shared" si="1"/>
        <v>19952.72991</v>
      </c>
      <c r="E8231" s="37"/>
    </row>
    <row r="8232">
      <c r="A8232" s="21">
        <f t="shared" si="2"/>
        <v>80</v>
      </c>
      <c r="B8232" s="21" t="s">
        <v>15</v>
      </c>
      <c r="C8232" s="23">
        <v>4148957.0</v>
      </c>
      <c r="D8232" s="26">
        <f t="shared" si="1"/>
        <v>20214.55725</v>
      </c>
      <c r="E8232" s="37"/>
    </row>
    <row r="8233">
      <c r="A8233" s="21">
        <f t="shared" si="2"/>
        <v>80</v>
      </c>
      <c r="B8233" s="21" t="s">
        <v>135</v>
      </c>
      <c r="C8233" s="23">
        <v>45347.0</v>
      </c>
      <c r="D8233" s="26">
        <f t="shared" si="1"/>
        <v>220.9397513</v>
      </c>
      <c r="E8233" s="37"/>
    </row>
    <row r="8234">
      <c r="A8234" s="21">
        <f t="shared" si="2"/>
        <v>81</v>
      </c>
      <c r="B8234" s="21" t="s">
        <v>15</v>
      </c>
      <c r="C8234" s="23">
        <v>4161206.0</v>
      </c>
      <c r="D8234" s="26">
        <f t="shared" si="1"/>
        <v>20764.45896</v>
      </c>
      <c r="E8234" s="37"/>
    </row>
    <row r="8235">
      <c r="A8235" s="21">
        <f t="shared" si="2"/>
        <v>81</v>
      </c>
      <c r="B8235" s="21" t="s">
        <v>135</v>
      </c>
      <c r="C8235" s="23">
        <v>33098.0</v>
      </c>
      <c r="D8235" s="26">
        <f t="shared" si="1"/>
        <v>165.1593463</v>
      </c>
      <c r="E8235" s="37"/>
    </row>
    <row r="8236">
      <c r="A8236" s="21">
        <f t="shared" si="2"/>
        <v>82</v>
      </c>
      <c r="B8236" s="21" t="s">
        <v>15</v>
      </c>
      <c r="C8236" s="23">
        <v>4194304.0</v>
      </c>
      <c r="D8236" s="26">
        <f t="shared" si="1"/>
        <v>21435.34467</v>
      </c>
      <c r="E8236" s="37"/>
    </row>
    <row r="8237">
      <c r="A8237" s="21">
        <f t="shared" si="2"/>
        <v>83</v>
      </c>
      <c r="B8237" s="21" t="s">
        <v>15</v>
      </c>
      <c r="C8237" s="23">
        <v>4189469.0</v>
      </c>
      <c r="D8237" s="26">
        <f t="shared" si="1"/>
        <v>21927.62533</v>
      </c>
      <c r="E8237" s="37"/>
    </row>
    <row r="8238">
      <c r="A8238" s="21">
        <f t="shared" si="2"/>
        <v>83</v>
      </c>
      <c r="B8238" s="21" t="s">
        <v>135</v>
      </c>
      <c r="C8238" s="23">
        <v>4835.0</v>
      </c>
      <c r="D8238" s="26">
        <f t="shared" si="1"/>
        <v>25.30632605</v>
      </c>
      <c r="E8238" s="37"/>
    </row>
    <row r="8239">
      <c r="A8239" s="21">
        <f t="shared" si="2"/>
        <v>84</v>
      </c>
      <c r="B8239" s="21" t="s">
        <v>15</v>
      </c>
      <c r="C8239" s="23">
        <v>4057286.0</v>
      </c>
      <c r="D8239" s="26">
        <f t="shared" si="1"/>
        <v>21748.18492</v>
      </c>
      <c r="E8239" s="37"/>
    </row>
    <row r="8240">
      <c r="A8240" s="21">
        <f t="shared" si="2"/>
        <v>84</v>
      </c>
      <c r="B8240" s="21" t="s">
        <v>135</v>
      </c>
      <c r="C8240" s="23">
        <v>137018.0</v>
      </c>
      <c r="D8240" s="26">
        <f t="shared" si="1"/>
        <v>734.4547073</v>
      </c>
      <c r="E8240" s="37"/>
    </row>
    <row r="8241">
      <c r="A8241" s="21">
        <f t="shared" si="2"/>
        <v>85</v>
      </c>
      <c r="B8241" s="21" t="s">
        <v>15</v>
      </c>
      <c r="C8241" s="23">
        <v>3851456.0</v>
      </c>
      <c r="D8241" s="26">
        <f t="shared" si="1"/>
        <v>21142.66132</v>
      </c>
      <c r="E8241" s="37"/>
    </row>
    <row r="8242">
      <c r="A8242" s="21">
        <f t="shared" si="2"/>
        <v>85</v>
      </c>
      <c r="B8242" s="21" t="s">
        <v>135</v>
      </c>
      <c r="C8242" s="23">
        <v>342848.0</v>
      </c>
      <c r="D8242" s="26">
        <f t="shared" si="1"/>
        <v>1882.072429</v>
      </c>
      <c r="E8242" s="37"/>
    </row>
    <row r="8243">
      <c r="A8243" s="21">
        <f t="shared" si="2"/>
        <v>86</v>
      </c>
      <c r="B8243" s="21" t="s">
        <v>15</v>
      </c>
      <c r="C8243" s="23">
        <v>3606167.0</v>
      </c>
      <c r="D8243" s="26">
        <f t="shared" si="1"/>
        <v>20273.10308</v>
      </c>
      <c r="E8243" s="37"/>
    </row>
    <row r="8244">
      <c r="A8244" s="21">
        <f t="shared" si="2"/>
        <v>86</v>
      </c>
      <c r="B8244" s="21" t="s">
        <v>135</v>
      </c>
      <c r="C8244" s="23">
        <v>588137.0</v>
      </c>
      <c r="D8244" s="26">
        <f t="shared" si="1"/>
        <v>3306.380992</v>
      </c>
      <c r="E8244" s="37"/>
    </row>
    <row r="8245">
      <c r="A8245" s="21">
        <f t="shared" si="2"/>
        <v>87</v>
      </c>
      <c r="B8245" s="21" t="s">
        <v>15</v>
      </c>
      <c r="C8245" s="23">
        <v>3475456.0</v>
      </c>
      <c r="D8245" s="26">
        <f t="shared" si="1"/>
        <v>20008.66207</v>
      </c>
      <c r="E8245" s="37"/>
    </row>
    <row r="8246">
      <c r="A8246" s="21">
        <f t="shared" si="2"/>
        <v>87</v>
      </c>
      <c r="B8246" s="21" t="s">
        <v>135</v>
      </c>
      <c r="C8246" s="23">
        <v>718848.0</v>
      </c>
      <c r="D8246" s="26">
        <f t="shared" si="1"/>
        <v>4138.503469</v>
      </c>
      <c r="E8246" s="37"/>
    </row>
    <row r="8247">
      <c r="A8247" s="21">
        <f t="shared" si="2"/>
        <v>88</v>
      </c>
      <c r="B8247" s="21" t="s">
        <v>15</v>
      </c>
      <c r="C8247" s="23">
        <v>3392243.0</v>
      </c>
      <c r="D8247" s="26">
        <f t="shared" si="1"/>
        <v>19999.4044</v>
      </c>
      <c r="E8247" s="37"/>
    </row>
    <row r="8248">
      <c r="A8248" s="21">
        <f t="shared" si="2"/>
        <v>88</v>
      </c>
      <c r="B8248" s="21" t="s">
        <v>135</v>
      </c>
      <c r="C8248" s="23">
        <v>802061.0</v>
      </c>
      <c r="D8248" s="26">
        <f t="shared" si="1"/>
        <v>4728.653663</v>
      </c>
      <c r="E8248" s="37"/>
    </row>
    <row r="8249">
      <c r="A8249" s="21">
        <f t="shared" si="2"/>
        <v>89</v>
      </c>
      <c r="B8249" s="21" t="s">
        <v>15</v>
      </c>
      <c r="C8249" s="23">
        <v>3216937.0</v>
      </c>
      <c r="D8249" s="26">
        <f t="shared" si="1"/>
        <v>19421.74795</v>
      </c>
      <c r="E8249" s="37"/>
    </row>
    <row r="8250">
      <c r="A8250" s="21">
        <f t="shared" si="2"/>
        <v>89</v>
      </c>
      <c r="B8250" s="21" t="s">
        <v>135</v>
      </c>
      <c r="C8250" s="23">
        <v>977367.0</v>
      </c>
      <c r="D8250" s="26">
        <f t="shared" si="1"/>
        <v>5900.698563</v>
      </c>
      <c r="E8250" s="37"/>
    </row>
    <row r="8251">
      <c r="A8251" s="21">
        <f t="shared" si="2"/>
        <v>90</v>
      </c>
      <c r="B8251" s="21" t="s">
        <v>15</v>
      </c>
      <c r="C8251" s="23">
        <v>3263880.0</v>
      </c>
      <c r="D8251" s="26">
        <f t="shared" si="1"/>
        <v>20178.42165</v>
      </c>
      <c r="E8251" s="37"/>
    </row>
    <row r="8252">
      <c r="A8252" s="21">
        <f t="shared" si="2"/>
        <v>90</v>
      </c>
      <c r="B8252" s="21" t="s">
        <v>135</v>
      </c>
      <c r="C8252" s="23">
        <v>930424.0</v>
      </c>
      <c r="D8252" s="26">
        <f t="shared" si="1"/>
        <v>5752.199158</v>
      </c>
      <c r="E8252" s="37"/>
    </row>
    <row r="8253">
      <c r="A8253" s="21">
        <f t="shared" si="2"/>
        <v>91</v>
      </c>
      <c r="B8253" s="21" t="s">
        <v>15</v>
      </c>
      <c r="C8253" s="23">
        <v>3655370.0</v>
      </c>
      <c r="D8253" s="26">
        <f t="shared" si="1"/>
        <v>23141.04699</v>
      </c>
      <c r="E8253" s="37"/>
    </row>
    <row r="8254">
      <c r="A8254" s="21">
        <f t="shared" si="2"/>
        <v>91</v>
      </c>
      <c r="B8254" s="21" t="s">
        <v>135</v>
      </c>
      <c r="C8254" s="23">
        <v>538934.0</v>
      </c>
      <c r="D8254" s="26">
        <f t="shared" si="1"/>
        <v>3411.828903</v>
      </c>
      <c r="E8254" s="37"/>
    </row>
    <row r="8255">
      <c r="A8255" s="21">
        <f t="shared" si="2"/>
        <v>92</v>
      </c>
      <c r="B8255" s="21" t="s">
        <v>15</v>
      </c>
      <c r="C8255" s="23">
        <v>4115884.0</v>
      </c>
      <c r="D8255" s="26">
        <f t="shared" si="1"/>
        <v>26681.15532</v>
      </c>
      <c r="E8255" s="37"/>
    </row>
    <row r="8256">
      <c r="A8256" s="21">
        <f t="shared" si="2"/>
        <v>92</v>
      </c>
      <c r="B8256" s="21" t="s">
        <v>135</v>
      </c>
      <c r="C8256" s="23">
        <v>78420.0</v>
      </c>
      <c r="D8256" s="26">
        <f t="shared" si="1"/>
        <v>508.3564552</v>
      </c>
      <c r="E8256" s="37"/>
    </row>
    <row r="8257">
      <c r="A8257" s="21">
        <f t="shared" si="2"/>
        <v>93</v>
      </c>
      <c r="B8257" s="21" t="s">
        <v>15</v>
      </c>
      <c r="C8257" s="23">
        <v>4194304.0</v>
      </c>
      <c r="D8257" s="26">
        <f t="shared" si="1"/>
        <v>27840.83358</v>
      </c>
      <c r="E8257" s="37"/>
    </row>
    <row r="8258">
      <c r="A8258" s="21">
        <f t="shared" si="2"/>
        <v>94</v>
      </c>
      <c r="B8258" s="21" t="s">
        <v>15</v>
      </c>
      <c r="C8258" s="23">
        <v>4169730.0</v>
      </c>
      <c r="D8258" s="26">
        <f t="shared" si="1"/>
        <v>28340.13104</v>
      </c>
      <c r="E8258" s="37"/>
    </row>
    <row r="8259">
      <c r="A8259" s="21">
        <f t="shared" si="2"/>
        <v>94</v>
      </c>
      <c r="B8259" s="21" t="s">
        <v>135</v>
      </c>
      <c r="C8259" s="23">
        <v>24574.0</v>
      </c>
      <c r="D8259" s="26">
        <f t="shared" si="1"/>
        <v>167.0204978</v>
      </c>
      <c r="E8259" s="37"/>
    </row>
    <row r="8260">
      <c r="A8260" s="21">
        <f t="shared" si="2"/>
        <v>95</v>
      </c>
      <c r="B8260" s="21" t="s">
        <v>15</v>
      </c>
      <c r="C8260" s="23">
        <v>4065599.0</v>
      </c>
      <c r="D8260" s="26">
        <f t="shared" si="1"/>
        <v>28293.1039</v>
      </c>
      <c r="E8260" s="37"/>
    </row>
    <row r="8261">
      <c r="A8261" s="21">
        <f t="shared" si="2"/>
        <v>95</v>
      </c>
      <c r="B8261" s="21" t="s">
        <v>135</v>
      </c>
      <c r="C8261" s="23">
        <v>128705.0</v>
      </c>
      <c r="D8261" s="26">
        <f t="shared" si="1"/>
        <v>895.6771038</v>
      </c>
      <c r="E8261" s="37"/>
    </row>
    <row r="8262">
      <c r="A8262" s="21">
        <f t="shared" si="2"/>
        <v>96</v>
      </c>
      <c r="B8262" s="21" t="s">
        <v>15</v>
      </c>
      <c r="C8262" s="23">
        <v>4102408.0</v>
      </c>
      <c r="D8262" s="26">
        <f t="shared" si="1"/>
        <v>29231.24784</v>
      </c>
      <c r="E8262" s="37"/>
    </row>
    <row r="8263">
      <c r="A8263" s="21">
        <f t="shared" si="2"/>
        <v>96</v>
      </c>
      <c r="B8263" s="21" t="s">
        <v>135</v>
      </c>
      <c r="C8263" s="23">
        <v>91896.0</v>
      </c>
      <c r="D8263" s="26">
        <f t="shared" si="1"/>
        <v>654.7946357</v>
      </c>
      <c r="E8263" s="37"/>
    </row>
    <row r="8264">
      <c r="A8264" s="21">
        <f t="shared" si="2"/>
        <v>97</v>
      </c>
      <c r="B8264" s="21" t="s">
        <v>15</v>
      </c>
      <c r="C8264" s="23">
        <v>4011688.0</v>
      </c>
      <c r="D8264" s="26">
        <f t="shared" si="1"/>
        <v>29266.9989</v>
      </c>
      <c r="E8264" s="37"/>
    </row>
    <row r="8265">
      <c r="A8265" s="21">
        <f t="shared" si="2"/>
        <v>97</v>
      </c>
      <c r="B8265" s="21" t="s">
        <v>135</v>
      </c>
      <c r="C8265" s="23">
        <v>182616.0</v>
      </c>
      <c r="D8265" s="26">
        <f t="shared" si="1"/>
        <v>1332.262696</v>
      </c>
      <c r="E8265" s="37"/>
    </row>
    <row r="8266">
      <c r="A8266" s="21">
        <f t="shared" si="2"/>
        <v>98</v>
      </c>
      <c r="B8266" s="21" t="s">
        <v>15</v>
      </c>
      <c r="C8266" s="23">
        <v>3932834.0</v>
      </c>
      <c r="D8266" s="26">
        <f t="shared" si="1"/>
        <v>29375.75544</v>
      </c>
      <c r="E8266" s="37"/>
    </row>
    <row r="8267">
      <c r="A8267" s="21">
        <f t="shared" si="2"/>
        <v>98</v>
      </c>
      <c r="B8267" s="21" t="s">
        <v>135</v>
      </c>
      <c r="C8267" s="23">
        <v>261470.0</v>
      </c>
      <c r="D8267" s="26">
        <f t="shared" si="1"/>
        <v>1953.013723</v>
      </c>
      <c r="E8267" s="37"/>
    </row>
    <row r="8268">
      <c r="A8268" s="21">
        <f t="shared" si="2"/>
        <v>99</v>
      </c>
      <c r="B8268" s="21" t="s">
        <v>15</v>
      </c>
      <c r="C8268" s="23">
        <v>3988198.0</v>
      </c>
      <c r="D8268" s="26">
        <f t="shared" si="1"/>
        <v>30498.75649</v>
      </c>
      <c r="E8268" s="37"/>
    </row>
    <row r="8269">
      <c r="A8269" s="21">
        <f t="shared" si="2"/>
        <v>99</v>
      </c>
      <c r="B8269" s="21" t="s">
        <v>135</v>
      </c>
      <c r="C8269" s="23">
        <v>206106.0</v>
      </c>
      <c r="D8269" s="26">
        <f t="shared" si="1"/>
        <v>1576.144591</v>
      </c>
      <c r="E8269" s="37"/>
    </row>
    <row r="8270">
      <c r="A8270" s="21">
        <f t="shared" si="2"/>
        <v>100</v>
      </c>
      <c r="B8270" s="21" t="s">
        <v>15</v>
      </c>
      <c r="C8270" s="23">
        <v>4183887.0</v>
      </c>
      <c r="D8270" s="26">
        <f t="shared" si="1"/>
        <v>32756.44176</v>
      </c>
      <c r="E8270" s="37"/>
    </row>
    <row r="8271">
      <c r="A8271" s="21">
        <f t="shared" si="2"/>
        <v>100</v>
      </c>
      <c r="B8271" s="21" t="s">
        <v>135</v>
      </c>
      <c r="C8271" s="23">
        <v>10417.0</v>
      </c>
      <c r="D8271" s="26">
        <f t="shared" si="1"/>
        <v>81.55666103</v>
      </c>
      <c r="E8271" s="37"/>
    </row>
    <row r="8272">
      <c r="A8272" s="21">
        <f t="shared" si="2"/>
        <v>101</v>
      </c>
      <c r="B8272" s="21" t="s">
        <v>15</v>
      </c>
      <c r="C8272" s="23">
        <v>4181779.0</v>
      </c>
      <c r="D8272" s="26">
        <f t="shared" si="1"/>
        <v>33518.01631</v>
      </c>
      <c r="E8272" s="37"/>
    </row>
    <row r="8273">
      <c r="A8273" s="21">
        <f t="shared" si="2"/>
        <v>101</v>
      </c>
      <c r="B8273" s="21" t="s">
        <v>135</v>
      </c>
      <c r="C8273" s="23">
        <v>12525.0</v>
      </c>
      <c r="D8273" s="26">
        <f t="shared" si="1"/>
        <v>100.3910427</v>
      </c>
      <c r="E8273" s="37"/>
    </row>
    <row r="8274">
      <c r="A8274" s="21">
        <f t="shared" si="2"/>
        <v>102</v>
      </c>
      <c r="B8274" s="21" t="s">
        <v>15</v>
      </c>
      <c r="C8274" s="23">
        <v>4034083.0</v>
      </c>
      <c r="D8274" s="26">
        <f t="shared" si="1"/>
        <v>33101.78121</v>
      </c>
      <c r="E8274" s="37"/>
    </row>
    <row r="8275">
      <c r="A8275" s="21">
        <f t="shared" si="2"/>
        <v>102</v>
      </c>
      <c r="B8275" s="21" t="s">
        <v>135</v>
      </c>
      <c r="C8275" s="23">
        <v>160221.0</v>
      </c>
      <c r="D8275" s="26">
        <f t="shared" si="1"/>
        <v>1314.69791</v>
      </c>
      <c r="E8275" s="37"/>
    </row>
    <row r="8276">
      <c r="A8276" s="21">
        <f t="shared" si="2"/>
        <v>103</v>
      </c>
      <c r="B8276" s="21" t="s">
        <v>15</v>
      </c>
      <c r="C8276" s="23">
        <v>3742426.0</v>
      </c>
      <c r="D8276" s="26">
        <f t="shared" si="1"/>
        <v>31436.74998</v>
      </c>
      <c r="E8276" s="37"/>
    </row>
    <row r="8277">
      <c r="A8277" s="21">
        <f t="shared" si="2"/>
        <v>103</v>
      </c>
      <c r="B8277" s="21" t="s">
        <v>135</v>
      </c>
      <c r="C8277" s="23">
        <v>451878.0</v>
      </c>
      <c r="D8277" s="26">
        <f t="shared" si="1"/>
        <v>3795.820066</v>
      </c>
      <c r="E8277" s="37"/>
    </row>
    <row r="8278">
      <c r="A8278" s="21">
        <f t="shared" si="2"/>
        <v>104</v>
      </c>
      <c r="B8278" s="21" t="s">
        <v>15</v>
      </c>
      <c r="C8278" s="23">
        <v>3521070.0</v>
      </c>
      <c r="D8278" s="26">
        <f t="shared" si="1"/>
        <v>30277.86677</v>
      </c>
      <c r="E8278" s="37"/>
    </row>
    <row r="8279">
      <c r="A8279" s="21">
        <f t="shared" si="2"/>
        <v>104</v>
      </c>
      <c r="B8279" s="21" t="s">
        <v>135</v>
      </c>
      <c r="C8279" s="23">
        <v>673234.0</v>
      </c>
      <c r="D8279" s="26">
        <f t="shared" si="1"/>
        <v>5789.174699</v>
      </c>
      <c r="E8279" s="37"/>
    </row>
    <row r="8280">
      <c r="A8280" s="21">
        <f t="shared" si="2"/>
        <v>105</v>
      </c>
      <c r="B8280" s="21" t="s">
        <v>15</v>
      </c>
      <c r="C8280" s="23">
        <v>3381424.0</v>
      </c>
      <c r="D8280" s="26">
        <f t="shared" si="1"/>
        <v>29764.90313</v>
      </c>
      <c r="E8280" s="37"/>
    </row>
    <row r="8281">
      <c r="A8281" s="21">
        <f t="shared" si="2"/>
        <v>105</v>
      </c>
      <c r="B8281" s="21" t="s">
        <v>135</v>
      </c>
      <c r="C8281" s="23">
        <v>812880.0</v>
      </c>
      <c r="D8281" s="26">
        <f t="shared" si="1"/>
        <v>7155.356576</v>
      </c>
      <c r="E8281" s="37"/>
    </row>
    <row r="8282">
      <c r="A8282" s="21">
        <f t="shared" si="2"/>
        <v>106</v>
      </c>
      <c r="B8282" s="21" t="s">
        <v>15</v>
      </c>
      <c r="C8282" s="23">
        <v>3378193.0</v>
      </c>
      <c r="D8282" s="26">
        <f t="shared" si="1"/>
        <v>30439.06289</v>
      </c>
      <c r="E8282" s="37"/>
    </row>
    <row r="8283">
      <c r="A8283" s="21">
        <f t="shared" si="2"/>
        <v>106</v>
      </c>
      <c r="B8283" s="21" t="s">
        <v>135</v>
      </c>
      <c r="C8283" s="23">
        <v>816111.0</v>
      </c>
      <c r="D8283" s="26">
        <f t="shared" si="1"/>
        <v>7353.533102</v>
      </c>
      <c r="E8283" s="37"/>
    </row>
    <row r="8284">
      <c r="A8284" s="21">
        <f t="shared" si="2"/>
        <v>107</v>
      </c>
      <c r="B8284" s="21" t="s">
        <v>15</v>
      </c>
      <c r="C8284" s="23">
        <v>3264163.0</v>
      </c>
      <c r="D8284" s="26">
        <f t="shared" si="1"/>
        <v>30105.65601</v>
      </c>
      <c r="E8284" s="37"/>
    </row>
    <row r="8285">
      <c r="A8285" s="21">
        <f t="shared" si="2"/>
        <v>107</v>
      </c>
      <c r="B8285" s="21" t="s">
        <v>135</v>
      </c>
      <c r="C8285" s="23">
        <v>930141.0</v>
      </c>
      <c r="D8285" s="26">
        <f t="shared" si="1"/>
        <v>8578.770418</v>
      </c>
      <c r="E8285" s="37"/>
    </row>
    <row r="8286">
      <c r="A8286" s="21">
        <f t="shared" si="2"/>
        <v>108</v>
      </c>
      <c r="B8286" s="21" t="s">
        <v>15</v>
      </c>
      <c r="C8286" s="23">
        <v>2862128.0</v>
      </c>
      <c r="D8286" s="26">
        <f t="shared" si="1"/>
        <v>27019.78632</v>
      </c>
      <c r="E8286" s="37"/>
    </row>
    <row r="8287">
      <c r="A8287" s="21">
        <f t="shared" si="2"/>
        <v>108</v>
      </c>
      <c r="B8287" s="21" t="s">
        <v>135</v>
      </c>
      <c r="C8287" s="23">
        <v>1332176.0</v>
      </c>
      <c r="D8287" s="26">
        <f t="shared" si="1"/>
        <v>12576.34559</v>
      </c>
      <c r="E8287" s="37"/>
    </row>
    <row r="8288">
      <c r="A8288" s="21">
        <f t="shared" si="2"/>
        <v>109</v>
      </c>
      <c r="B8288" s="21" t="s">
        <v>15</v>
      </c>
      <c r="C8288" s="23">
        <v>2713703.0</v>
      </c>
      <c r="D8288" s="26">
        <f t="shared" si="1"/>
        <v>26221.5665</v>
      </c>
      <c r="E8288" s="37"/>
    </row>
    <row r="8289">
      <c r="A8289" s="21">
        <f t="shared" si="2"/>
        <v>109</v>
      </c>
      <c r="B8289" s="21" t="s">
        <v>135</v>
      </c>
      <c r="C8289" s="23">
        <v>1480601.0</v>
      </c>
      <c r="D8289" s="26">
        <f t="shared" si="1"/>
        <v>14306.53155</v>
      </c>
      <c r="E8289" s="37"/>
    </row>
    <row r="8290">
      <c r="A8290" s="21">
        <f t="shared" si="2"/>
        <v>110</v>
      </c>
      <c r="B8290" s="21" t="s">
        <v>15</v>
      </c>
      <c r="C8290" s="23">
        <v>2368451.0</v>
      </c>
      <c r="D8290" s="26">
        <f t="shared" si="1"/>
        <v>23423.44311</v>
      </c>
      <c r="E8290" s="37"/>
    </row>
    <row r="8291">
      <c r="A8291" s="21">
        <f t="shared" si="2"/>
        <v>110</v>
      </c>
      <c r="B8291" s="21" t="s">
        <v>135</v>
      </c>
      <c r="C8291" s="23">
        <v>1825853.0</v>
      </c>
      <c r="D8291" s="26">
        <f t="shared" si="1"/>
        <v>18057.27198</v>
      </c>
      <c r="E8291" s="37"/>
    </row>
    <row r="8292">
      <c r="A8292" s="21">
        <f t="shared" si="2"/>
        <v>111</v>
      </c>
      <c r="B8292" s="21" t="s">
        <v>15</v>
      </c>
      <c r="C8292" s="23">
        <v>2125729.0</v>
      </c>
      <c r="D8292" s="26">
        <f t="shared" si="1"/>
        <v>21516.44278</v>
      </c>
      <c r="E8292" s="37"/>
    </row>
    <row r="8293">
      <c r="A8293" s="21">
        <f t="shared" si="2"/>
        <v>111</v>
      </c>
      <c r="B8293" s="21" t="s">
        <v>135</v>
      </c>
      <c r="C8293" s="23">
        <v>2068575.0</v>
      </c>
      <c r="D8293" s="26">
        <f t="shared" si="1"/>
        <v>20937.935</v>
      </c>
      <c r="E8293" s="37"/>
    </row>
    <row r="8294">
      <c r="A8294" s="21">
        <f t="shared" si="2"/>
        <v>112</v>
      </c>
      <c r="B8294" s="21" t="s">
        <v>15</v>
      </c>
      <c r="C8294" s="23">
        <v>2027108.0</v>
      </c>
      <c r="D8294" s="26">
        <f t="shared" si="1"/>
        <v>20999.14533</v>
      </c>
      <c r="E8294" s="37"/>
    </row>
    <row r="8295">
      <c r="A8295" s="21">
        <f t="shared" si="2"/>
        <v>112</v>
      </c>
      <c r="B8295" s="21" t="s">
        <v>135</v>
      </c>
      <c r="C8295" s="23">
        <v>2167196.0</v>
      </c>
      <c r="D8295" s="26">
        <f t="shared" si="1"/>
        <v>22450.33997</v>
      </c>
      <c r="E8295" s="37"/>
    </row>
    <row r="8296">
      <c r="A8296" s="21">
        <f t="shared" si="2"/>
        <v>113</v>
      </c>
      <c r="B8296" s="21" t="s">
        <v>15</v>
      </c>
      <c r="C8296" s="23">
        <v>1938842.0</v>
      </c>
      <c r="D8296" s="26">
        <f t="shared" si="1"/>
        <v>20554.87719</v>
      </c>
      <c r="E8296" s="37"/>
    </row>
    <row r="8297">
      <c r="A8297" s="21">
        <f t="shared" si="2"/>
        <v>113</v>
      </c>
      <c r="B8297" s="21" t="s">
        <v>135</v>
      </c>
      <c r="C8297" s="23">
        <v>2255462.0</v>
      </c>
      <c r="D8297" s="26">
        <f t="shared" si="1"/>
        <v>23911.56392</v>
      </c>
      <c r="E8297" s="37"/>
    </row>
    <row r="8298">
      <c r="A8298" s="21">
        <f t="shared" si="2"/>
        <v>114</v>
      </c>
      <c r="B8298" s="21" t="s">
        <v>15</v>
      </c>
      <c r="C8298" s="23">
        <v>1810943.0</v>
      </c>
      <c r="D8298" s="26">
        <f t="shared" si="1"/>
        <v>19647.63247</v>
      </c>
      <c r="E8298" s="37"/>
    </row>
    <row r="8299">
      <c r="A8299" s="21">
        <f t="shared" si="2"/>
        <v>114</v>
      </c>
      <c r="B8299" s="21" t="s">
        <v>135</v>
      </c>
      <c r="C8299" s="23">
        <v>2383361.0</v>
      </c>
      <c r="D8299" s="26">
        <f t="shared" si="1"/>
        <v>25858.02036</v>
      </c>
      <c r="E8299" s="37"/>
    </row>
    <row r="8300">
      <c r="A8300" s="21">
        <f t="shared" si="2"/>
        <v>115</v>
      </c>
      <c r="B8300" s="21" t="s">
        <v>15</v>
      </c>
      <c r="C8300" s="23">
        <v>1293420.0</v>
      </c>
      <c r="D8300" s="26">
        <f t="shared" si="1"/>
        <v>14360.27942</v>
      </c>
      <c r="E8300" s="37"/>
    </row>
    <row r="8301">
      <c r="A8301" s="21">
        <f t="shared" si="2"/>
        <v>115</v>
      </c>
      <c r="B8301" s="21" t="s">
        <v>135</v>
      </c>
      <c r="C8301" s="23">
        <v>2900884.0</v>
      </c>
      <c r="D8301" s="26">
        <f t="shared" si="1"/>
        <v>32207.25271</v>
      </c>
      <c r="E8301" s="37"/>
    </row>
    <row r="8302">
      <c r="A8302" s="21">
        <f t="shared" si="2"/>
        <v>116</v>
      </c>
      <c r="B8302" s="21" t="s">
        <v>15</v>
      </c>
      <c r="C8302" s="23">
        <v>730980.0</v>
      </c>
      <c r="D8302" s="26">
        <f t="shared" si="1"/>
        <v>8304.839232</v>
      </c>
      <c r="E8302" s="37"/>
    </row>
    <row r="8303">
      <c r="A8303" s="21">
        <f t="shared" si="2"/>
        <v>116</v>
      </c>
      <c r="B8303" s="21" t="s">
        <v>135</v>
      </c>
      <c r="C8303" s="23">
        <v>3463324.0</v>
      </c>
      <c r="D8303" s="26">
        <f t="shared" si="1"/>
        <v>39347.65524</v>
      </c>
      <c r="E8303" s="37"/>
    </row>
    <row r="8304">
      <c r="A8304" s="21">
        <f t="shared" si="2"/>
        <v>117</v>
      </c>
      <c r="B8304" s="21" t="s">
        <v>15</v>
      </c>
      <c r="C8304" s="23">
        <v>497727.0</v>
      </c>
      <c r="D8304" s="26">
        <f t="shared" si="1"/>
        <v>5786.334484</v>
      </c>
      <c r="E8304" s="37"/>
    </row>
    <row r="8305">
      <c r="A8305" s="21">
        <f t="shared" si="2"/>
        <v>117</v>
      </c>
      <c r="B8305" s="21" t="s">
        <v>135</v>
      </c>
      <c r="C8305" s="23">
        <v>3696577.0</v>
      </c>
      <c r="D8305" s="26">
        <f t="shared" si="1"/>
        <v>42974.62458</v>
      </c>
      <c r="E8305" s="37"/>
    </row>
    <row r="8306">
      <c r="A8306" s="21">
        <f t="shared" si="2"/>
        <v>118</v>
      </c>
      <c r="B8306" s="21" t="s">
        <v>15</v>
      </c>
      <c r="C8306" s="23">
        <v>358754.0</v>
      </c>
      <c r="D8306" s="26">
        <f t="shared" si="1"/>
        <v>4267.558662</v>
      </c>
      <c r="E8306" s="37"/>
    </row>
    <row r="8307">
      <c r="A8307" s="21">
        <f t="shared" si="2"/>
        <v>118</v>
      </c>
      <c r="B8307" s="21" t="s">
        <v>135</v>
      </c>
      <c r="C8307" s="23">
        <v>3835550.0</v>
      </c>
      <c r="D8307" s="26">
        <f t="shared" si="1"/>
        <v>45625.78989</v>
      </c>
      <c r="E8307" s="37"/>
    </row>
    <row r="8308">
      <c r="A8308" s="21">
        <f t="shared" si="2"/>
        <v>119</v>
      </c>
      <c r="B8308" s="21" t="s">
        <v>15</v>
      </c>
      <c r="C8308" s="23">
        <v>199785.0</v>
      </c>
      <c r="D8308" s="26">
        <f t="shared" si="1"/>
        <v>2431.641106</v>
      </c>
      <c r="E8308" s="37"/>
    </row>
    <row r="8309">
      <c r="A8309" s="21">
        <f t="shared" si="2"/>
        <v>119</v>
      </c>
      <c r="B8309" s="21" t="s">
        <v>135</v>
      </c>
      <c r="C8309" s="23">
        <v>3994519.0</v>
      </c>
      <c r="D8309" s="26">
        <f t="shared" si="1"/>
        <v>48618.44782</v>
      </c>
      <c r="E8309" s="37"/>
    </row>
    <row r="8310">
      <c r="A8310" s="21">
        <f t="shared" si="2"/>
        <v>120</v>
      </c>
      <c r="B8310" s="21" t="s">
        <v>15</v>
      </c>
      <c r="C8310" s="23">
        <v>204048.0</v>
      </c>
      <c r="D8310" s="26">
        <f t="shared" si="1"/>
        <v>2541.006898</v>
      </c>
      <c r="E8310" s="37"/>
    </row>
    <row r="8311">
      <c r="A8311" s="21">
        <f t="shared" si="2"/>
        <v>120</v>
      </c>
      <c r="B8311" s="21" t="s">
        <v>135</v>
      </c>
      <c r="C8311" s="23">
        <v>3990256.0</v>
      </c>
      <c r="D8311" s="26">
        <f t="shared" si="1"/>
        <v>49690.60231</v>
      </c>
      <c r="E8311" s="37"/>
    </row>
    <row r="8312">
      <c r="A8312" s="21">
        <f t="shared" si="2"/>
        <v>121</v>
      </c>
      <c r="B8312" s="21" t="s">
        <v>15</v>
      </c>
      <c r="C8312" s="23">
        <v>195552.0</v>
      </c>
      <c r="D8312" s="26">
        <f t="shared" si="1"/>
        <v>2491.468077</v>
      </c>
      <c r="E8312" s="37"/>
    </row>
    <row r="8313">
      <c r="A8313" s="21">
        <f t="shared" si="2"/>
        <v>121</v>
      </c>
      <c r="B8313" s="21" t="s">
        <v>135</v>
      </c>
      <c r="C8313" s="23">
        <v>3998752.0</v>
      </c>
      <c r="D8313" s="26">
        <f t="shared" si="1"/>
        <v>50946.87323</v>
      </c>
      <c r="E8313" s="37"/>
    </row>
    <row r="8314">
      <c r="A8314" s="21">
        <f t="shared" si="2"/>
        <v>122</v>
      </c>
      <c r="B8314" s="21" t="s">
        <v>15</v>
      </c>
      <c r="C8314" s="23">
        <v>160529.0</v>
      </c>
      <c r="D8314" s="26">
        <f t="shared" si="1"/>
        <v>2092.417708</v>
      </c>
      <c r="E8314" s="37"/>
    </row>
    <row r="8315">
      <c r="A8315" s="21">
        <f t="shared" si="2"/>
        <v>122</v>
      </c>
      <c r="B8315" s="21" t="s">
        <v>135</v>
      </c>
      <c r="C8315" s="23">
        <v>4033775.0</v>
      </c>
      <c r="D8315" s="26">
        <f t="shared" si="1"/>
        <v>52578.30199</v>
      </c>
      <c r="E8315" s="37"/>
    </row>
    <row r="8316">
      <c r="A8316" s="21">
        <f t="shared" si="2"/>
        <v>123</v>
      </c>
      <c r="B8316" s="21" t="s">
        <v>15</v>
      </c>
      <c r="C8316" s="23">
        <v>103834.0</v>
      </c>
      <c r="D8316" s="26">
        <f t="shared" si="1"/>
        <v>1384.580278</v>
      </c>
      <c r="E8316" s="37"/>
    </row>
    <row r="8317">
      <c r="A8317" s="21">
        <f t="shared" si="2"/>
        <v>123</v>
      </c>
      <c r="B8317" s="21" t="s">
        <v>135</v>
      </c>
      <c r="C8317" s="23">
        <v>4090470.0</v>
      </c>
      <c r="D8317" s="26">
        <f t="shared" si="1"/>
        <v>54544.6009</v>
      </c>
      <c r="E8317" s="37"/>
    </row>
    <row r="8318">
      <c r="A8318" s="21">
        <f t="shared" si="2"/>
        <v>124</v>
      </c>
      <c r="B8318" s="21" t="s">
        <v>15</v>
      </c>
      <c r="C8318" s="23">
        <v>70508.0</v>
      </c>
      <c r="D8318" s="26">
        <f t="shared" si="1"/>
        <v>961.7939753</v>
      </c>
      <c r="E8318" s="37"/>
    </row>
    <row r="8319">
      <c r="A8319" s="21">
        <f t="shared" si="2"/>
        <v>124</v>
      </c>
      <c r="B8319" s="21" t="s">
        <v>135</v>
      </c>
      <c r="C8319" s="23">
        <v>4123796.0</v>
      </c>
      <c r="D8319" s="26">
        <f t="shared" si="1"/>
        <v>56252.37063</v>
      </c>
      <c r="E8319" s="37"/>
    </row>
    <row r="8320">
      <c r="A8320" s="21">
        <f t="shared" si="2"/>
        <v>125</v>
      </c>
      <c r="B8320" s="21" t="s">
        <v>15</v>
      </c>
      <c r="C8320" s="23">
        <v>40982.0</v>
      </c>
      <c r="D8320" s="26">
        <f t="shared" si="1"/>
        <v>571.8510301</v>
      </c>
      <c r="E8320" s="37"/>
    </row>
    <row r="8321">
      <c r="A8321" s="21">
        <f t="shared" si="2"/>
        <v>125</v>
      </c>
      <c r="B8321" s="21" t="s">
        <v>135</v>
      </c>
      <c r="C8321" s="23">
        <v>4153322.0</v>
      </c>
      <c r="D8321" s="26">
        <f t="shared" si="1"/>
        <v>57954.25953</v>
      </c>
      <c r="E8321" s="37"/>
    </row>
    <row r="8322">
      <c r="A8322" s="21">
        <f t="shared" si="2"/>
        <v>126</v>
      </c>
      <c r="B8322" s="21" t="s">
        <v>15</v>
      </c>
      <c r="C8322" s="23">
        <v>37110.0</v>
      </c>
      <c r="D8322" s="26">
        <f t="shared" si="1"/>
        <v>529.6724461</v>
      </c>
      <c r="E8322" s="37"/>
    </row>
    <row r="8323">
      <c r="A8323" s="21">
        <f t="shared" si="2"/>
        <v>126</v>
      </c>
      <c r="B8323" s="21" t="s">
        <v>135</v>
      </c>
      <c r="C8323" s="23">
        <v>4157194.0</v>
      </c>
      <c r="D8323" s="26">
        <f t="shared" si="1"/>
        <v>59335.7886</v>
      </c>
      <c r="E8323" s="37"/>
    </row>
    <row r="8324">
      <c r="A8324" s="21">
        <f t="shared" si="2"/>
        <v>127</v>
      </c>
      <c r="B8324" s="21" t="s">
        <v>15</v>
      </c>
      <c r="C8324" s="23">
        <v>48247.0</v>
      </c>
      <c r="D8324" s="26">
        <f t="shared" si="1"/>
        <v>704.3581261</v>
      </c>
      <c r="E8324" s="37"/>
    </row>
    <row r="8325">
      <c r="A8325" s="21">
        <f t="shared" si="2"/>
        <v>127</v>
      </c>
      <c r="B8325" s="21" t="s">
        <v>135</v>
      </c>
      <c r="C8325" s="23">
        <v>4146057.0</v>
      </c>
      <c r="D8325" s="26">
        <f t="shared" si="1"/>
        <v>60528.30102</v>
      </c>
      <c r="E8325" s="37"/>
    </row>
    <row r="8326">
      <c r="A8326" s="21">
        <f t="shared" si="2"/>
        <v>128</v>
      </c>
      <c r="B8326" s="21" t="s">
        <v>15</v>
      </c>
      <c r="C8326" s="23">
        <v>40955.0</v>
      </c>
      <c r="D8326" s="26">
        <f t="shared" si="1"/>
        <v>611.5283552</v>
      </c>
      <c r="E8326" s="37"/>
    </row>
    <row r="8327">
      <c r="A8327" s="21">
        <f t="shared" si="2"/>
        <v>128</v>
      </c>
      <c r="B8327" s="21" t="s">
        <v>135</v>
      </c>
      <c r="C8327" s="23">
        <v>4153349.0</v>
      </c>
      <c r="D8327" s="26">
        <f t="shared" si="1"/>
        <v>62016.62026</v>
      </c>
      <c r="E8327" s="37"/>
    </row>
    <row r="8328">
      <c r="A8328" s="21">
        <f t="shared" si="2"/>
        <v>129</v>
      </c>
      <c r="B8328" s="21" t="s">
        <v>15</v>
      </c>
      <c r="C8328" s="23">
        <v>34693.0</v>
      </c>
      <c r="D8328" s="26">
        <f t="shared" si="1"/>
        <v>529.8063745</v>
      </c>
      <c r="E8328" s="37"/>
    </row>
    <row r="8329">
      <c r="A8329" s="21">
        <f t="shared" si="2"/>
        <v>129</v>
      </c>
      <c r="B8329" s="21" t="s">
        <v>135</v>
      </c>
      <c r="C8329" s="23">
        <v>4159611.0</v>
      </c>
      <c r="D8329" s="26">
        <f t="shared" si="1"/>
        <v>63522.56718</v>
      </c>
      <c r="E8329" s="37"/>
    </row>
    <row r="8330">
      <c r="A8330" s="21">
        <f t="shared" si="2"/>
        <v>130</v>
      </c>
      <c r="B8330" s="21" t="s">
        <v>15</v>
      </c>
      <c r="C8330" s="23">
        <v>49568.0</v>
      </c>
      <c r="D8330" s="26">
        <f t="shared" si="1"/>
        <v>774.1428382</v>
      </c>
      <c r="E8330" s="37"/>
    </row>
    <row r="8331">
      <c r="A8331" s="21">
        <f t="shared" si="2"/>
        <v>130</v>
      </c>
      <c r="B8331" s="21" t="s">
        <v>135</v>
      </c>
      <c r="C8331" s="23">
        <v>4144736.0</v>
      </c>
      <c r="D8331" s="26">
        <f t="shared" si="1"/>
        <v>64731.63514</v>
      </c>
      <c r="E8331" s="37"/>
    </row>
    <row r="8332">
      <c r="A8332" s="21">
        <f t="shared" si="2"/>
        <v>131</v>
      </c>
      <c r="B8332" s="21" t="s">
        <v>15</v>
      </c>
      <c r="C8332" s="23">
        <v>42191.0</v>
      </c>
      <c r="D8332" s="26">
        <f t="shared" si="1"/>
        <v>673.848316</v>
      </c>
      <c r="E8332" s="37"/>
    </row>
    <row r="8333">
      <c r="A8333" s="21">
        <f t="shared" si="2"/>
        <v>131</v>
      </c>
      <c r="B8333" s="21" t="s">
        <v>135</v>
      </c>
      <c r="C8333" s="23">
        <v>4152113.0</v>
      </c>
      <c r="D8333" s="26">
        <f t="shared" si="1"/>
        <v>66314.95705</v>
      </c>
      <c r="E8333" s="37"/>
    </row>
    <row r="8334">
      <c r="A8334" s="21">
        <f t="shared" si="2"/>
        <v>132</v>
      </c>
      <c r="B8334" s="21" t="s">
        <v>15</v>
      </c>
      <c r="C8334" s="23">
        <v>54599.0</v>
      </c>
      <c r="D8334" s="26">
        <f t="shared" si="1"/>
        <v>891.7177061</v>
      </c>
      <c r="E8334" s="37"/>
    </row>
    <row r="8335">
      <c r="A8335" s="21">
        <f t="shared" si="2"/>
        <v>132</v>
      </c>
      <c r="B8335" s="21" t="s">
        <v>135</v>
      </c>
      <c r="C8335" s="23">
        <v>4139705.0</v>
      </c>
      <c r="D8335" s="26">
        <f t="shared" si="1"/>
        <v>67610.18053</v>
      </c>
      <c r="E8335" s="37"/>
    </row>
    <row r="8336">
      <c r="A8336" s="21">
        <f t="shared" si="2"/>
        <v>133</v>
      </c>
      <c r="B8336" s="21" t="s">
        <v>15</v>
      </c>
      <c r="C8336" s="23">
        <v>122841.0</v>
      </c>
      <c r="D8336" s="26">
        <f t="shared" si="1"/>
        <v>2051.462882</v>
      </c>
      <c r="E8336" s="37"/>
    </row>
    <row r="8337">
      <c r="A8337" s="21">
        <f t="shared" si="2"/>
        <v>133</v>
      </c>
      <c r="B8337" s="21" t="s">
        <v>135</v>
      </c>
      <c r="C8337" s="23">
        <v>4071463.0</v>
      </c>
      <c r="D8337" s="26">
        <f t="shared" si="1"/>
        <v>67994.03474</v>
      </c>
      <c r="E8337" s="37"/>
    </row>
    <row r="8338">
      <c r="A8338" s="21">
        <f t="shared" si="2"/>
        <v>134</v>
      </c>
      <c r="B8338" s="21" t="s">
        <v>15</v>
      </c>
      <c r="C8338" s="23">
        <v>283907.0</v>
      </c>
      <c r="D8338" s="26">
        <f t="shared" si="1"/>
        <v>4847.867833</v>
      </c>
      <c r="E8338" s="37"/>
    </row>
    <row r="8339">
      <c r="A8339" s="21">
        <f t="shared" si="2"/>
        <v>134</v>
      </c>
      <c r="B8339" s="21" t="s">
        <v>135</v>
      </c>
      <c r="C8339" s="23">
        <v>3910397.0</v>
      </c>
      <c r="D8339" s="26">
        <f t="shared" si="1"/>
        <v>66772.1748</v>
      </c>
      <c r="E8339" s="37"/>
    </row>
    <row r="8340">
      <c r="A8340" s="21">
        <f t="shared" si="2"/>
        <v>135</v>
      </c>
      <c r="B8340" s="21" t="s">
        <v>15</v>
      </c>
      <c r="C8340" s="23">
        <v>242672.0</v>
      </c>
      <c r="D8340" s="26">
        <f t="shared" si="1"/>
        <v>4236.672535</v>
      </c>
      <c r="E8340" s="37"/>
    </row>
    <row r="8341">
      <c r="A8341" s="21">
        <f t="shared" si="2"/>
        <v>135</v>
      </c>
      <c r="B8341" s="21" t="s">
        <v>135</v>
      </c>
      <c r="C8341" s="23">
        <v>3951632.0</v>
      </c>
      <c r="D8341" s="26">
        <f t="shared" si="1"/>
        <v>68989.29733</v>
      </c>
      <c r="E8341" s="37"/>
    </row>
    <row r="8342">
      <c r="A8342" s="21">
        <f t="shared" si="2"/>
        <v>136</v>
      </c>
      <c r="B8342" s="21" t="s">
        <v>15</v>
      </c>
      <c r="C8342" s="23">
        <v>159860.0</v>
      </c>
      <c r="D8342" s="26">
        <f t="shared" si="1"/>
        <v>2853.325162</v>
      </c>
      <c r="E8342" s="37"/>
    </row>
    <row r="8343">
      <c r="A8343" s="21">
        <f t="shared" si="2"/>
        <v>136</v>
      </c>
      <c r="B8343" s="21" t="s">
        <v>135</v>
      </c>
      <c r="C8343" s="23">
        <v>4034444.0</v>
      </c>
      <c r="D8343" s="26">
        <f t="shared" si="1"/>
        <v>72010.3877</v>
      </c>
      <c r="E8343" s="37"/>
    </row>
    <row r="8344">
      <c r="A8344" s="21">
        <f t="shared" si="2"/>
        <v>137</v>
      </c>
      <c r="B8344" s="21" t="s">
        <v>15</v>
      </c>
      <c r="C8344" s="23">
        <v>145222.0</v>
      </c>
      <c r="D8344" s="26">
        <f t="shared" si="1"/>
        <v>2649.874021</v>
      </c>
      <c r="E8344" s="37"/>
    </row>
    <row r="8345">
      <c r="A8345" s="21">
        <f t="shared" si="2"/>
        <v>137</v>
      </c>
      <c r="B8345" s="21" t="s">
        <v>135</v>
      </c>
      <c r="C8345" s="23">
        <v>4049082.0</v>
      </c>
      <c r="D8345" s="26">
        <f t="shared" si="1"/>
        <v>73883.82754</v>
      </c>
      <c r="E8345" s="37"/>
    </row>
    <row r="8346">
      <c r="A8346" s="21">
        <f t="shared" si="2"/>
        <v>138</v>
      </c>
      <c r="B8346" s="21" t="s">
        <v>15</v>
      </c>
      <c r="C8346" s="23">
        <v>127986.0</v>
      </c>
      <c r="D8346" s="26">
        <f t="shared" si="1"/>
        <v>2387.323136</v>
      </c>
      <c r="E8346" s="37"/>
    </row>
    <row r="8347">
      <c r="A8347" s="21">
        <f t="shared" si="2"/>
        <v>138</v>
      </c>
      <c r="B8347" s="21" t="s">
        <v>135</v>
      </c>
      <c r="C8347" s="23">
        <v>4066318.0</v>
      </c>
      <c r="D8347" s="26">
        <f t="shared" si="1"/>
        <v>75849.03848</v>
      </c>
      <c r="E8347" s="37"/>
    </row>
    <row r="8348">
      <c r="A8348" s="21">
        <f t="shared" si="2"/>
        <v>139</v>
      </c>
      <c r="B8348" s="21" t="s">
        <v>15</v>
      </c>
      <c r="C8348" s="23">
        <v>79938.0</v>
      </c>
      <c r="D8348" s="26">
        <f t="shared" si="1"/>
        <v>1524.164875</v>
      </c>
      <c r="E8348" s="37"/>
    </row>
    <row r="8349">
      <c r="A8349" s="21">
        <f t="shared" si="2"/>
        <v>139</v>
      </c>
      <c r="B8349" s="21" t="s">
        <v>135</v>
      </c>
      <c r="C8349" s="23">
        <v>4114366.0</v>
      </c>
      <c r="D8349" s="26">
        <f t="shared" si="1"/>
        <v>78447.94893</v>
      </c>
      <c r="E8349" s="37"/>
    </row>
    <row r="8350">
      <c r="A8350" s="21">
        <f t="shared" si="2"/>
        <v>140</v>
      </c>
      <c r="B8350" s="21" t="s">
        <v>15</v>
      </c>
      <c r="C8350" s="23">
        <v>104117.0</v>
      </c>
      <c r="D8350" s="26">
        <f t="shared" si="1"/>
        <v>2029.101031</v>
      </c>
      <c r="E8350" s="37"/>
    </row>
    <row r="8351">
      <c r="A8351" s="21">
        <f t="shared" si="2"/>
        <v>140</v>
      </c>
      <c r="B8351" s="21" t="s">
        <v>135</v>
      </c>
      <c r="C8351" s="23">
        <v>4090187.0</v>
      </c>
      <c r="D8351" s="26">
        <f t="shared" si="1"/>
        <v>79712.27234</v>
      </c>
      <c r="E8351" s="37"/>
    </row>
    <row r="8352">
      <c r="A8352" s="21">
        <f t="shared" si="2"/>
        <v>141</v>
      </c>
      <c r="B8352" s="21" t="s">
        <v>15</v>
      </c>
      <c r="C8352" s="23">
        <v>401293.0</v>
      </c>
      <c r="D8352" s="26">
        <f t="shared" si="1"/>
        <v>7993.183806</v>
      </c>
      <c r="E8352" s="37"/>
    </row>
    <row r="8353">
      <c r="A8353" s="21">
        <f t="shared" si="2"/>
        <v>141</v>
      </c>
      <c r="B8353" s="21" t="s">
        <v>135</v>
      </c>
      <c r="C8353" s="23">
        <v>3793011.0</v>
      </c>
      <c r="D8353" s="26">
        <f t="shared" si="1"/>
        <v>75551.36546</v>
      </c>
      <c r="E8353" s="37"/>
    </row>
    <row r="8354">
      <c r="A8354" s="21">
        <f t="shared" si="2"/>
        <v>142</v>
      </c>
      <c r="B8354" s="21" t="s">
        <v>15</v>
      </c>
      <c r="C8354" s="23">
        <v>539493.0</v>
      </c>
      <c r="D8354" s="26">
        <f t="shared" si="1"/>
        <v>10982.27853</v>
      </c>
      <c r="E8354" s="37"/>
    </row>
    <row r="8355">
      <c r="A8355" s="21">
        <f t="shared" si="2"/>
        <v>142</v>
      </c>
      <c r="B8355" s="21" t="s">
        <v>135</v>
      </c>
      <c r="C8355" s="23">
        <v>3654811.0</v>
      </c>
      <c r="D8355" s="26">
        <f t="shared" si="1"/>
        <v>74399.76493</v>
      </c>
      <c r="E8355" s="37"/>
    </row>
    <row r="8356">
      <c r="A8356" s="21">
        <f t="shared" si="2"/>
        <v>143</v>
      </c>
      <c r="B8356" s="21" t="s">
        <v>15</v>
      </c>
      <c r="C8356" s="23">
        <v>849601.0</v>
      </c>
      <c r="D8356" s="26">
        <f t="shared" si="1"/>
        <v>17674.27879</v>
      </c>
      <c r="E8356" s="37"/>
    </row>
    <row r="8357">
      <c r="A8357" s="21">
        <f t="shared" si="2"/>
        <v>143</v>
      </c>
      <c r="B8357" s="21" t="s">
        <v>135</v>
      </c>
      <c r="C8357" s="23">
        <v>3344703.0</v>
      </c>
      <c r="D8357" s="26">
        <f t="shared" si="1"/>
        <v>69579.9714</v>
      </c>
      <c r="E8357" s="37"/>
    </row>
    <row r="8358">
      <c r="A8358" s="21">
        <f t="shared" si="2"/>
        <v>144</v>
      </c>
      <c r="B8358" s="21" t="s">
        <v>15</v>
      </c>
      <c r="C8358" s="23">
        <v>1132139.0</v>
      </c>
      <c r="D8358" s="26">
        <f t="shared" si="1"/>
        <v>24066.75192</v>
      </c>
      <c r="E8358" s="37"/>
    </row>
    <row r="8359">
      <c r="A8359" s="21">
        <f t="shared" si="2"/>
        <v>144</v>
      </c>
      <c r="B8359" s="21" t="s">
        <v>135</v>
      </c>
      <c r="C8359" s="23">
        <v>3062165.0</v>
      </c>
      <c r="D8359" s="26">
        <f t="shared" si="1"/>
        <v>65094.80318</v>
      </c>
      <c r="E8359" s="37"/>
    </row>
    <row r="8360">
      <c r="A8360" s="21">
        <f t="shared" si="2"/>
        <v>145</v>
      </c>
      <c r="B8360" s="21" t="s">
        <v>15</v>
      </c>
      <c r="C8360" s="23">
        <v>1282436.0</v>
      </c>
      <c r="D8360" s="26">
        <f t="shared" si="1"/>
        <v>27855.74873</v>
      </c>
      <c r="E8360" s="37"/>
    </row>
    <row r="8361">
      <c r="A8361" s="21">
        <f t="shared" si="2"/>
        <v>145</v>
      </c>
      <c r="B8361" s="21" t="s">
        <v>135</v>
      </c>
      <c r="C8361" s="23">
        <v>2911868.0</v>
      </c>
      <c r="D8361" s="26">
        <f t="shared" si="1"/>
        <v>63248.58578</v>
      </c>
      <c r="E8361" s="37"/>
    </row>
    <row r="8362">
      <c r="A8362" s="21">
        <f t="shared" si="2"/>
        <v>146</v>
      </c>
      <c r="B8362" s="21" t="s">
        <v>15</v>
      </c>
      <c r="C8362" s="23">
        <v>1431702.0</v>
      </c>
      <c r="D8362" s="26">
        <f t="shared" si="1"/>
        <v>31773.34121</v>
      </c>
      <c r="E8362" s="37"/>
    </row>
    <row r="8363">
      <c r="A8363" s="21">
        <f t="shared" si="2"/>
        <v>146</v>
      </c>
      <c r="B8363" s="21" t="s">
        <v>135</v>
      </c>
      <c r="C8363" s="23">
        <v>2762602.0</v>
      </c>
      <c r="D8363" s="26">
        <f t="shared" si="1"/>
        <v>61309.61329</v>
      </c>
      <c r="E8363" s="37"/>
    </row>
    <row r="8364">
      <c r="A8364" s="21">
        <f t="shared" si="2"/>
        <v>147</v>
      </c>
      <c r="B8364" s="21" t="s">
        <v>15</v>
      </c>
      <c r="C8364" s="23">
        <v>1734279.0</v>
      </c>
      <c r="D8364" s="26">
        <f t="shared" si="1"/>
        <v>39321.43818</v>
      </c>
      <c r="E8364" s="37"/>
    </row>
    <row r="8365">
      <c r="A8365" s="21">
        <f t="shared" si="2"/>
        <v>147</v>
      </c>
      <c r="B8365" s="21" t="s">
        <v>135</v>
      </c>
      <c r="C8365" s="23">
        <v>2460025.0</v>
      </c>
      <c r="D8365" s="26">
        <f t="shared" si="1"/>
        <v>55776.33181</v>
      </c>
      <c r="E8365" s="37"/>
    </row>
    <row r="8366">
      <c r="A8366" s="21">
        <f t="shared" si="2"/>
        <v>148</v>
      </c>
      <c r="B8366" s="21" t="s">
        <v>15</v>
      </c>
      <c r="C8366" s="23">
        <v>2005965.0</v>
      </c>
      <c r="D8366" s="26">
        <f t="shared" si="1"/>
        <v>46462.47443</v>
      </c>
      <c r="E8366" s="37"/>
    </row>
    <row r="8367">
      <c r="A8367" s="21">
        <f t="shared" si="2"/>
        <v>148</v>
      </c>
      <c r="B8367" s="21" t="s">
        <v>135</v>
      </c>
      <c r="C8367" s="23">
        <v>2188339.0</v>
      </c>
      <c r="D8367" s="26">
        <f t="shared" si="1"/>
        <v>50686.64948</v>
      </c>
      <c r="E8367" s="37"/>
    </row>
    <row r="8368">
      <c r="A8368" s="21">
        <f t="shared" si="2"/>
        <v>149</v>
      </c>
      <c r="B8368" s="21" t="s">
        <v>15</v>
      </c>
      <c r="C8368" s="23">
        <v>2250609.0</v>
      </c>
      <c r="D8368" s="26">
        <f t="shared" si="1"/>
        <v>53249.46985</v>
      </c>
      <c r="E8368" s="37"/>
    </row>
    <row r="8369">
      <c r="A8369" s="21">
        <f t="shared" si="2"/>
        <v>149</v>
      </c>
      <c r="B8369" s="21" t="s">
        <v>135</v>
      </c>
      <c r="C8369" s="23">
        <v>1943695.0</v>
      </c>
      <c r="D8369" s="26">
        <f t="shared" si="1"/>
        <v>45987.8763</v>
      </c>
      <c r="E8369" s="37"/>
    </row>
    <row r="8370">
      <c r="A8370" s="21">
        <f t="shared" si="2"/>
        <v>150</v>
      </c>
      <c r="B8370" s="21" t="s">
        <v>15</v>
      </c>
      <c r="C8370" s="23">
        <v>2621702.0</v>
      </c>
      <c r="D8370" s="26">
        <f t="shared" si="1"/>
        <v>63358.05208</v>
      </c>
      <c r="E8370" s="37"/>
    </row>
    <row r="8371">
      <c r="A8371" s="21">
        <f t="shared" si="2"/>
        <v>150</v>
      </c>
      <c r="B8371" s="21" t="s">
        <v>135</v>
      </c>
      <c r="C8371" s="23">
        <v>1572602.0</v>
      </c>
      <c r="D8371" s="26">
        <f t="shared" si="1"/>
        <v>38004.70054</v>
      </c>
      <c r="E8371" s="37"/>
    </row>
    <row r="8372">
      <c r="A8372" s="21">
        <f t="shared" si="2"/>
        <v>151</v>
      </c>
      <c r="B8372" s="21" t="s">
        <v>15</v>
      </c>
      <c r="C8372" s="23">
        <v>3051882.0</v>
      </c>
      <c r="D8372" s="26">
        <f t="shared" si="1"/>
        <v>75327.88519</v>
      </c>
      <c r="E8372" s="37"/>
    </row>
    <row r="8373">
      <c r="A8373" s="21">
        <f t="shared" si="2"/>
        <v>151</v>
      </c>
      <c r="B8373" s="21" t="s">
        <v>135</v>
      </c>
      <c r="C8373" s="23">
        <v>1142422.0</v>
      </c>
      <c r="D8373" s="26">
        <f t="shared" si="1"/>
        <v>28197.75904</v>
      </c>
      <c r="E8373" s="37"/>
    </row>
    <row r="8374">
      <c r="A8374" s="21">
        <f t="shared" si="2"/>
        <v>152</v>
      </c>
      <c r="B8374" s="21" t="s">
        <v>15</v>
      </c>
      <c r="C8374" s="23">
        <v>3287908.0</v>
      </c>
      <c r="D8374" s="26">
        <f t="shared" si="1"/>
        <v>82878.67702</v>
      </c>
      <c r="E8374" s="37"/>
    </row>
    <row r="8375">
      <c r="A8375" s="21">
        <f t="shared" si="2"/>
        <v>152</v>
      </c>
      <c r="B8375" s="21" t="s">
        <v>135</v>
      </c>
      <c r="C8375" s="23">
        <v>906396.0</v>
      </c>
      <c r="D8375" s="26">
        <f t="shared" si="1"/>
        <v>22847.62875</v>
      </c>
      <c r="E8375" s="37"/>
    </row>
    <row r="8376">
      <c r="A8376" s="21">
        <f t="shared" si="2"/>
        <v>153</v>
      </c>
      <c r="B8376" s="21" t="s">
        <v>15</v>
      </c>
      <c r="C8376" s="23">
        <v>3345011.0</v>
      </c>
      <c r="D8376" s="26">
        <f t="shared" si="1"/>
        <v>86103.4701</v>
      </c>
      <c r="E8376" s="37"/>
    </row>
    <row r="8377">
      <c r="A8377" s="21">
        <f t="shared" si="2"/>
        <v>153</v>
      </c>
      <c r="B8377" s="21" t="s">
        <v>135</v>
      </c>
      <c r="C8377" s="23">
        <v>849293.0</v>
      </c>
      <c r="D8377" s="26">
        <f t="shared" si="1"/>
        <v>21861.53481</v>
      </c>
      <c r="E8377" s="37"/>
    </row>
    <row r="8378">
      <c r="A8378" s="21">
        <f t="shared" si="2"/>
        <v>154</v>
      </c>
      <c r="B8378" s="21" t="s">
        <v>15</v>
      </c>
      <c r="C8378" s="23">
        <v>3234011.0</v>
      </c>
      <c r="D8378" s="26">
        <f t="shared" si="1"/>
        <v>85001.90057</v>
      </c>
      <c r="E8378" s="37"/>
    </row>
    <row r="8379">
      <c r="A8379" s="21">
        <f t="shared" si="2"/>
        <v>154</v>
      </c>
      <c r="B8379" s="21" t="s">
        <v>135</v>
      </c>
      <c r="C8379" s="23">
        <v>960293.0</v>
      </c>
      <c r="D8379" s="26">
        <f t="shared" si="1"/>
        <v>25240.09043</v>
      </c>
      <c r="E8379" s="37"/>
    </row>
    <row r="8380">
      <c r="A8380" s="21">
        <f t="shared" si="2"/>
        <v>155</v>
      </c>
      <c r="B8380" s="21" t="s">
        <v>15</v>
      </c>
      <c r="C8380" s="23">
        <v>3187001.0</v>
      </c>
      <c r="D8380" s="26">
        <f t="shared" si="1"/>
        <v>85525.71435</v>
      </c>
      <c r="E8380" s="37"/>
    </row>
    <row r="8381">
      <c r="A8381" s="21">
        <f t="shared" si="2"/>
        <v>155</v>
      </c>
      <c r="B8381" s="21" t="s">
        <v>135</v>
      </c>
      <c r="C8381" s="23">
        <v>1007303.0</v>
      </c>
      <c r="D8381" s="26">
        <f t="shared" si="1"/>
        <v>27031.77961</v>
      </c>
      <c r="E8381" s="37"/>
    </row>
    <row r="8382">
      <c r="A8382" s="21">
        <f t="shared" si="2"/>
        <v>156</v>
      </c>
      <c r="B8382" s="21" t="s">
        <v>15</v>
      </c>
      <c r="C8382" s="23">
        <v>3255752.0</v>
      </c>
      <c r="D8382" s="26">
        <f t="shared" si="1"/>
        <v>89198.12968</v>
      </c>
      <c r="E8382" s="37"/>
    </row>
    <row r="8383">
      <c r="A8383" s="21">
        <f t="shared" si="2"/>
        <v>156</v>
      </c>
      <c r="B8383" s="21" t="s">
        <v>135</v>
      </c>
      <c r="C8383" s="23">
        <v>938552.0</v>
      </c>
      <c r="D8383" s="26">
        <f t="shared" si="1"/>
        <v>25713.59336</v>
      </c>
      <c r="E8383" s="37"/>
    </row>
    <row r="8384">
      <c r="A8384" s="21">
        <f t="shared" si="2"/>
        <v>157</v>
      </c>
      <c r="B8384" s="21" t="s">
        <v>15</v>
      </c>
      <c r="C8384" s="23">
        <v>3241286.0</v>
      </c>
      <c r="D8384" s="26">
        <f t="shared" si="1"/>
        <v>90651.18285</v>
      </c>
      <c r="E8384" s="37"/>
    </row>
    <row r="8385">
      <c r="A8385" s="21">
        <f t="shared" si="2"/>
        <v>157</v>
      </c>
      <c r="B8385" s="21" t="s">
        <v>135</v>
      </c>
      <c r="C8385" s="23">
        <v>953018.0</v>
      </c>
      <c r="D8385" s="26">
        <f t="shared" si="1"/>
        <v>26653.68282</v>
      </c>
      <c r="E8385" s="37"/>
    </row>
    <row r="8386">
      <c r="A8386" s="21">
        <f t="shared" si="2"/>
        <v>158</v>
      </c>
      <c r="B8386" s="21" t="s">
        <v>15</v>
      </c>
      <c r="C8386" s="23">
        <v>3253213.0</v>
      </c>
      <c r="D8386" s="26">
        <f t="shared" si="1"/>
        <v>92871.24757</v>
      </c>
      <c r="E8386" s="37"/>
    </row>
    <row r="8387">
      <c r="A8387" s="21">
        <f t="shared" si="2"/>
        <v>158</v>
      </c>
      <c r="B8387" s="21" t="s">
        <v>135</v>
      </c>
      <c r="C8387" s="23">
        <v>941091.0</v>
      </c>
      <c r="D8387" s="26">
        <f t="shared" si="1"/>
        <v>26865.83856</v>
      </c>
      <c r="E8387" s="37"/>
    </row>
    <row r="8388">
      <c r="A8388" s="21">
        <f t="shared" si="2"/>
        <v>159</v>
      </c>
      <c r="B8388" s="21" t="s">
        <v>15</v>
      </c>
      <c r="C8388" s="23">
        <v>3373394.0</v>
      </c>
      <c r="D8388" s="26">
        <f t="shared" si="1"/>
        <v>98289.84801</v>
      </c>
      <c r="E8388" s="37"/>
    </row>
    <row r="8389">
      <c r="A8389" s="21">
        <f t="shared" si="2"/>
        <v>159</v>
      </c>
      <c r="B8389" s="21" t="s">
        <v>135</v>
      </c>
      <c r="C8389" s="23">
        <v>820910.0</v>
      </c>
      <c r="D8389" s="26">
        <f t="shared" si="1"/>
        <v>23918.6763</v>
      </c>
      <c r="E8389" s="37"/>
    </row>
    <row r="8390">
      <c r="A8390" s="21">
        <f t="shared" si="2"/>
        <v>160</v>
      </c>
      <c r="B8390" s="21" t="s">
        <v>15</v>
      </c>
      <c r="C8390" s="23">
        <v>3475784.0</v>
      </c>
      <c r="D8390" s="26">
        <f t="shared" si="1"/>
        <v>103353.817</v>
      </c>
      <c r="E8390" s="37"/>
    </row>
    <row r="8391">
      <c r="A8391" s="21">
        <f t="shared" si="2"/>
        <v>160</v>
      </c>
      <c r="B8391" s="21" t="s">
        <v>135</v>
      </c>
      <c r="C8391" s="23">
        <v>718520.0</v>
      </c>
      <c r="D8391" s="26">
        <f t="shared" si="1"/>
        <v>21365.47742</v>
      </c>
      <c r="E8391" s="37"/>
    </row>
    <row r="8392">
      <c r="A8392" s="21">
        <f t="shared" si="2"/>
        <v>161</v>
      </c>
      <c r="B8392" s="21" t="s">
        <v>15</v>
      </c>
      <c r="C8392" s="23">
        <v>3481996.0</v>
      </c>
      <c r="D8392" s="26">
        <f t="shared" si="1"/>
        <v>105655.6302</v>
      </c>
      <c r="E8392" s="37"/>
    </row>
    <row r="8393">
      <c r="A8393" s="21">
        <f t="shared" si="2"/>
        <v>161</v>
      </c>
      <c r="B8393" s="21" t="s">
        <v>135</v>
      </c>
      <c r="C8393" s="23">
        <v>712308.0</v>
      </c>
      <c r="D8393" s="26">
        <f t="shared" si="1"/>
        <v>21613.85327</v>
      </c>
      <c r="E8393" s="37"/>
    </row>
    <row r="8394">
      <c r="A8394" s="21">
        <f t="shared" si="2"/>
        <v>162</v>
      </c>
      <c r="B8394" s="21" t="s">
        <v>15</v>
      </c>
      <c r="C8394" s="23">
        <v>3504477.0</v>
      </c>
      <c r="D8394" s="26">
        <f t="shared" si="1"/>
        <v>108501.531</v>
      </c>
      <c r="E8394" s="37"/>
    </row>
    <row r="8395">
      <c r="A8395" s="21">
        <f t="shared" si="2"/>
        <v>162</v>
      </c>
      <c r="B8395" s="21" t="s">
        <v>135</v>
      </c>
      <c r="C8395" s="23">
        <v>689827.0</v>
      </c>
      <c r="D8395" s="26">
        <f t="shared" si="1"/>
        <v>21357.6193</v>
      </c>
      <c r="E8395" s="37"/>
    </row>
    <row r="8396">
      <c r="A8396" s="21">
        <f t="shared" si="2"/>
        <v>163</v>
      </c>
      <c r="B8396" s="21" t="s">
        <v>15</v>
      </c>
      <c r="C8396" s="23">
        <v>3536961.0</v>
      </c>
      <c r="D8396" s="26">
        <f t="shared" si="1"/>
        <v>111724.3847</v>
      </c>
      <c r="E8396" s="37"/>
    </row>
    <row r="8397">
      <c r="A8397" s="21">
        <f t="shared" si="2"/>
        <v>163</v>
      </c>
      <c r="B8397" s="21" t="s">
        <v>135</v>
      </c>
      <c r="C8397" s="23">
        <v>657343.0</v>
      </c>
      <c r="D8397" s="26">
        <f t="shared" si="1"/>
        <v>20763.93893</v>
      </c>
      <c r="E8397" s="37"/>
    </row>
    <row r="8398">
      <c r="A8398" s="21">
        <f t="shared" si="2"/>
        <v>164</v>
      </c>
      <c r="B8398" s="21" t="s">
        <v>15</v>
      </c>
      <c r="C8398" s="23">
        <v>3440588.0</v>
      </c>
      <c r="D8398" s="26">
        <f t="shared" si="1"/>
        <v>110869.3018</v>
      </c>
      <c r="E8398" s="37"/>
    </row>
    <row r="8399">
      <c r="A8399" s="21">
        <f t="shared" si="2"/>
        <v>164</v>
      </c>
      <c r="B8399" s="21" t="s">
        <v>135</v>
      </c>
      <c r="C8399" s="23">
        <v>753716.0</v>
      </c>
      <c r="D8399" s="26">
        <f t="shared" si="1"/>
        <v>24287.69927</v>
      </c>
      <c r="E8399" s="37"/>
    </row>
    <row r="8400">
      <c r="A8400" s="21">
        <f t="shared" si="2"/>
        <v>165</v>
      </c>
      <c r="B8400" s="21" t="s">
        <v>15</v>
      </c>
      <c r="C8400" s="23">
        <v>3291151.0</v>
      </c>
      <c r="D8400" s="26">
        <f t="shared" si="1"/>
        <v>108178.8584</v>
      </c>
      <c r="E8400" s="37"/>
    </row>
    <row r="8401">
      <c r="A8401" s="21">
        <f t="shared" si="2"/>
        <v>165</v>
      </c>
      <c r="B8401" s="21" t="s">
        <v>135</v>
      </c>
      <c r="C8401" s="23">
        <v>903153.0</v>
      </c>
      <c r="D8401" s="26">
        <f t="shared" si="1"/>
        <v>29686.28922</v>
      </c>
      <c r="E8401" s="37"/>
    </row>
    <row r="8402">
      <c r="A8402" s="21">
        <f t="shared" si="2"/>
        <v>166</v>
      </c>
      <c r="B8402" s="21" t="s">
        <v>15</v>
      </c>
      <c r="C8402" s="23">
        <v>3204371.0</v>
      </c>
      <c r="D8402" s="26">
        <f t="shared" si="1"/>
        <v>107425.5081</v>
      </c>
      <c r="E8402" s="37"/>
    </row>
    <row r="8403">
      <c r="A8403" s="21">
        <f t="shared" si="2"/>
        <v>166</v>
      </c>
      <c r="B8403" s="21" t="s">
        <v>136</v>
      </c>
      <c r="C8403" s="23">
        <v>12091.0</v>
      </c>
      <c r="D8403" s="26">
        <f t="shared" si="1"/>
        <v>405.3468899</v>
      </c>
      <c r="E8403" s="37"/>
    </row>
    <row r="8404">
      <c r="A8404" s="21">
        <f t="shared" si="2"/>
        <v>166</v>
      </c>
      <c r="B8404" s="21" t="s">
        <v>135</v>
      </c>
      <c r="C8404" s="23">
        <v>977842.0</v>
      </c>
      <c r="D8404" s="26">
        <f t="shared" si="1"/>
        <v>32781.83885</v>
      </c>
      <c r="E8404" s="37"/>
    </row>
    <row r="8405">
      <c r="A8405" s="21">
        <f t="shared" si="2"/>
        <v>167</v>
      </c>
      <c r="B8405" s="21" t="s">
        <v>15</v>
      </c>
      <c r="C8405" s="23">
        <v>3260567.0</v>
      </c>
      <c r="D8405" s="26">
        <f t="shared" si="1"/>
        <v>111475.8949</v>
      </c>
      <c r="E8405" s="37"/>
    </row>
    <row r="8406">
      <c r="A8406" s="21">
        <f t="shared" si="2"/>
        <v>167</v>
      </c>
      <c r="B8406" s="21" t="s">
        <v>136</v>
      </c>
      <c r="C8406" s="23">
        <v>15608.0</v>
      </c>
      <c r="D8406" s="26">
        <f t="shared" si="1"/>
        <v>533.6236819</v>
      </c>
      <c r="E8406" s="37"/>
    </row>
    <row r="8407">
      <c r="A8407" s="21">
        <f t="shared" si="2"/>
        <v>167</v>
      </c>
      <c r="B8407" s="21" t="s">
        <v>135</v>
      </c>
      <c r="C8407" s="23">
        <v>918129.0</v>
      </c>
      <c r="D8407" s="26">
        <f t="shared" si="1"/>
        <v>31390.01649</v>
      </c>
      <c r="E8407" s="37"/>
    </row>
    <row r="8408">
      <c r="A8408" s="21">
        <f t="shared" si="2"/>
        <v>168</v>
      </c>
      <c r="B8408" s="21" t="s">
        <v>15</v>
      </c>
      <c r="C8408" s="23">
        <v>3289423.0</v>
      </c>
      <c r="D8408" s="26">
        <f t="shared" si="1"/>
        <v>114678.7688</v>
      </c>
      <c r="E8408" s="37"/>
    </row>
    <row r="8409">
      <c r="A8409" s="21">
        <f t="shared" si="2"/>
        <v>168</v>
      </c>
      <c r="B8409" s="21" t="s">
        <v>136</v>
      </c>
      <c r="C8409" s="23">
        <v>8512.0</v>
      </c>
      <c r="D8409" s="26">
        <f t="shared" si="1"/>
        <v>296.752859</v>
      </c>
      <c r="E8409" s="37"/>
    </row>
    <row r="8410">
      <c r="A8410" s="21">
        <f t="shared" si="2"/>
        <v>168</v>
      </c>
      <c r="B8410" s="21" t="s">
        <v>135</v>
      </c>
      <c r="C8410" s="23">
        <v>896369.0</v>
      </c>
      <c r="D8410" s="26">
        <f t="shared" si="1"/>
        <v>31250.00746</v>
      </c>
      <c r="E8410" s="37"/>
    </row>
    <row r="8411">
      <c r="A8411" s="21">
        <f t="shared" si="2"/>
        <v>169</v>
      </c>
      <c r="B8411" s="21" t="s">
        <v>15</v>
      </c>
      <c r="C8411" s="23">
        <v>3339038.0</v>
      </c>
      <c r="D8411" s="26">
        <f t="shared" si="1"/>
        <v>118689.2579</v>
      </c>
      <c r="E8411" s="37"/>
    </row>
    <row r="8412">
      <c r="A8412" s="21">
        <f t="shared" si="2"/>
        <v>169</v>
      </c>
      <c r="B8412" s="21" t="s">
        <v>136</v>
      </c>
      <c r="C8412" s="23">
        <v>17391.0</v>
      </c>
      <c r="D8412" s="26">
        <f t="shared" si="1"/>
        <v>618.1795126</v>
      </c>
      <c r="E8412" s="37"/>
    </row>
    <row r="8413">
      <c r="A8413" s="21">
        <f t="shared" si="2"/>
        <v>169</v>
      </c>
      <c r="B8413" s="21" t="s">
        <v>135</v>
      </c>
      <c r="C8413" s="23">
        <v>837875.0</v>
      </c>
      <c r="D8413" s="26">
        <f t="shared" si="1"/>
        <v>29783.05785</v>
      </c>
      <c r="E8413" s="37"/>
    </row>
    <row r="8414">
      <c r="A8414" s="21">
        <f t="shared" si="2"/>
        <v>170</v>
      </c>
      <c r="B8414" s="21" t="s">
        <v>15</v>
      </c>
      <c r="C8414" s="23">
        <v>3458691.0</v>
      </c>
      <c r="D8414" s="26">
        <f t="shared" si="1"/>
        <v>125336.889</v>
      </c>
      <c r="E8414" s="37"/>
    </row>
    <row r="8415">
      <c r="A8415" s="21">
        <f t="shared" si="2"/>
        <v>170</v>
      </c>
      <c r="B8415" s="21" t="s">
        <v>136</v>
      </c>
      <c r="C8415" s="23">
        <v>8137.0</v>
      </c>
      <c r="D8415" s="26">
        <f t="shared" si="1"/>
        <v>294.870593</v>
      </c>
      <c r="E8415" s="37"/>
    </row>
    <row r="8416">
      <c r="A8416" s="21">
        <f t="shared" si="2"/>
        <v>170</v>
      </c>
      <c r="B8416" s="21" t="s">
        <v>135</v>
      </c>
      <c r="C8416" s="23">
        <v>727476.0</v>
      </c>
      <c r="D8416" s="26">
        <f t="shared" si="1"/>
        <v>26362.45293</v>
      </c>
      <c r="E8416" s="37"/>
    </row>
    <row r="8417">
      <c r="A8417" s="21">
        <f t="shared" si="2"/>
        <v>171</v>
      </c>
      <c r="B8417" s="21" t="s">
        <v>15</v>
      </c>
      <c r="C8417" s="23">
        <v>3523550.0</v>
      </c>
      <c r="D8417" s="26">
        <f t="shared" si="1"/>
        <v>130158.953</v>
      </c>
      <c r="E8417" s="37"/>
    </row>
    <row r="8418">
      <c r="A8418" s="21">
        <f t="shared" si="2"/>
        <v>171</v>
      </c>
      <c r="B8418" s="21" t="s">
        <v>135</v>
      </c>
      <c r="C8418" s="23">
        <v>670754.0</v>
      </c>
      <c r="D8418" s="26">
        <f t="shared" si="1"/>
        <v>24777.46545</v>
      </c>
      <c r="E8418" s="37"/>
    </row>
    <row r="8419">
      <c r="A8419" s="21">
        <f t="shared" si="2"/>
        <v>172</v>
      </c>
      <c r="B8419" s="21" t="s">
        <v>15</v>
      </c>
      <c r="C8419" s="23">
        <v>3506046.0</v>
      </c>
      <c r="D8419" s="26">
        <f t="shared" si="1"/>
        <v>132003.6864</v>
      </c>
      <c r="E8419" s="37"/>
    </row>
    <row r="8420">
      <c r="A8420" s="21">
        <f t="shared" si="2"/>
        <v>172</v>
      </c>
      <c r="B8420" s="21" t="s">
        <v>135</v>
      </c>
      <c r="C8420" s="23">
        <v>688258.0</v>
      </c>
      <c r="D8420" s="26">
        <f t="shared" si="1"/>
        <v>25913.1207</v>
      </c>
      <c r="E8420" s="37"/>
    </row>
    <row r="8421">
      <c r="A8421" s="21">
        <f t="shared" si="2"/>
        <v>173</v>
      </c>
      <c r="B8421" s="21" t="s">
        <v>15</v>
      </c>
      <c r="C8421" s="23">
        <v>3507020.0</v>
      </c>
      <c r="D8421" s="26">
        <f t="shared" si="1"/>
        <v>134564.0088</v>
      </c>
      <c r="E8421" s="37"/>
    </row>
    <row r="8422">
      <c r="A8422" s="21">
        <f t="shared" si="2"/>
        <v>173</v>
      </c>
      <c r="B8422" s="21" t="s">
        <v>135</v>
      </c>
      <c r="C8422" s="23">
        <v>687284.0</v>
      </c>
      <c r="D8422" s="26">
        <f t="shared" si="1"/>
        <v>26371.01877</v>
      </c>
      <c r="E8422" s="37"/>
    </row>
    <row r="8423">
      <c r="A8423" s="21">
        <f t="shared" si="2"/>
        <v>174</v>
      </c>
      <c r="B8423" s="21" t="s">
        <v>15</v>
      </c>
      <c r="C8423" s="23">
        <v>3500432.0</v>
      </c>
      <c r="D8423" s="26">
        <f t="shared" si="1"/>
        <v>136861.3803</v>
      </c>
      <c r="E8423" s="37"/>
    </row>
    <row r="8424">
      <c r="A8424" s="21">
        <f t="shared" si="2"/>
        <v>174</v>
      </c>
      <c r="B8424" s="21" t="s">
        <v>135</v>
      </c>
      <c r="C8424" s="23">
        <v>693872.0</v>
      </c>
      <c r="D8424" s="26">
        <f t="shared" si="1"/>
        <v>27129.3028</v>
      </c>
      <c r="E8424" s="37"/>
    </row>
    <row r="8425">
      <c r="A8425" s="21">
        <f t="shared" si="2"/>
        <v>175</v>
      </c>
      <c r="B8425" s="21" t="s">
        <v>15</v>
      </c>
      <c r="C8425" s="23">
        <v>3581563.0</v>
      </c>
      <c r="D8425" s="26">
        <f t="shared" si="1"/>
        <v>142674.3191</v>
      </c>
      <c r="E8425" s="37"/>
    </row>
    <row r="8426">
      <c r="A8426" s="21">
        <f t="shared" si="2"/>
        <v>175</v>
      </c>
      <c r="B8426" s="21" t="s">
        <v>135</v>
      </c>
      <c r="C8426" s="23">
        <v>612741.0</v>
      </c>
      <c r="D8426" s="26">
        <f t="shared" si="1"/>
        <v>24409.00941</v>
      </c>
      <c r="E8426" s="37"/>
    </row>
    <row r="8427">
      <c r="A8427" s="21">
        <f t="shared" si="2"/>
        <v>176</v>
      </c>
      <c r="B8427" s="21" t="s">
        <v>15</v>
      </c>
      <c r="C8427" s="23">
        <v>3631460.0</v>
      </c>
      <c r="D8427" s="26">
        <f t="shared" si="1"/>
        <v>147371.2384</v>
      </c>
      <c r="E8427" s="37"/>
    </row>
    <row r="8428">
      <c r="A8428" s="21">
        <f t="shared" si="2"/>
        <v>176</v>
      </c>
      <c r="B8428" s="21" t="s">
        <v>135</v>
      </c>
      <c r="C8428" s="23">
        <v>562844.0</v>
      </c>
      <c r="D8428" s="26">
        <f t="shared" si="1"/>
        <v>22841.23117</v>
      </c>
      <c r="E8428" s="37"/>
    </row>
    <row r="8429">
      <c r="A8429" s="21">
        <f t="shared" si="2"/>
        <v>177</v>
      </c>
      <c r="B8429" s="21" t="s">
        <v>15</v>
      </c>
      <c r="C8429" s="23">
        <v>3698740.0</v>
      </c>
      <c r="D8429" s="26">
        <f t="shared" si="1"/>
        <v>152892.7136</v>
      </c>
      <c r="E8429" s="37"/>
    </row>
    <row r="8430">
      <c r="A8430" s="21">
        <f t="shared" si="2"/>
        <v>177</v>
      </c>
      <c r="B8430" s="21" t="s">
        <v>135</v>
      </c>
      <c r="C8430" s="23">
        <v>495564.0</v>
      </c>
      <c r="D8430" s="26">
        <f t="shared" si="1"/>
        <v>20484.84747</v>
      </c>
      <c r="E8430" s="37"/>
    </row>
    <row r="8431">
      <c r="A8431" s="21">
        <f t="shared" si="2"/>
        <v>178</v>
      </c>
      <c r="B8431" s="21" t="s">
        <v>15</v>
      </c>
      <c r="C8431" s="23">
        <v>3746935.0</v>
      </c>
      <c r="D8431" s="26">
        <f t="shared" si="1"/>
        <v>157744.0044</v>
      </c>
      <c r="E8431" s="37"/>
    </row>
    <row r="8432">
      <c r="A8432" s="21">
        <f t="shared" si="2"/>
        <v>178</v>
      </c>
      <c r="B8432" s="21" t="s">
        <v>135</v>
      </c>
      <c r="C8432" s="23">
        <v>447369.0</v>
      </c>
      <c r="D8432" s="26">
        <f t="shared" si="1"/>
        <v>18834.00099</v>
      </c>
      <c r="E8432" s="37"/>
    </row>
    <row r="8433">
      <c r="A8433" s="21">
        <f t="shared" si="2"/>
        <v>179</v>
      </c>
      <c r="B8433" s="21" t="s">
        <v>15</v>
      </c>
      <c r="C8433" s="23">
        <v>3743736.0</v>
      </c>
      <c r="D8433" s="26">
        <f t="shared" si="1"/>
        <v>160496.9421</v>
      </c>
      <c r="E8433" s="37"/>
    </row>
    <row r="8434">
      <c r="A8434" s="21">
        <f t="shared" si="2"/>
        <v>179</v>
      </c>
      <c r="B8434" s="21" t="s">
        <v>135</v>
      </c>
      <c r="C8434" s="23">
        <v>450568.0</v>
      </c>
      <c r="D8434" s="26">
        <f t="shared" si="1"/>
        <v>19316.20878</v>
      </c>
      <c r="E8434" s="37"/>
    </row>
    <row r="8435">
      <c r="A8435" s="21">
        <f t="shared" si="2"/>
        <v>180</v>
      </c>
      <c r="B8435" s="21" t="s">
        <v>15</v>
      </c>
      <c r="C8435" s="23">
        <v>3757955.0</v>
      </c>
      <c r="D8435" s="26">
        <f t="shared" si="1"/>
        <v>164035.5611</v>
      </c>
      <c r="E8435" s="37"/>
    </row>
    <row r="8436">
      <c r="A8436" s="21">
        <f t="shared" si="2"/>
        <v>180</v>
      </c>
      <c r="B8436" s="21" t="s">
        <v>135</v>
      </c>
      <c r="C8436" s="23">
        <v>436349.0</v>
      </c>
      <c r="D8436" s="26">
        <f t="shared" si="1"/>
        <v>19046.72969</v>
      </c>
      <c r="E8436" s="37"/>
    </row>
    <row r="8437">
      <c r="A8437" s="21">
        <f t="shared" si="2"/>
        <v>181</v>
      </c>
      <c r="B8437" s="21" t="s">
        <v>15</v>
      </c>
      <c r="C8437" s="23">
        <v>3844633.0</v>
      </c>
      <c r="D8437" s="26">
        <f t="shared" si="1"/>
        <v>170846.1335</v>
      </c>
      <c r="E8437" s="37"/>
    </row>
    <row r="8438">
      <c r="A8438" s="21">
        <f t="shared" si="2"/>
        <v>181</v>
      </c>
      <c r="B8438" s="21" t="s">
        <v>135</v>
      </c>
      <c r="C8438" s="23">
        <v>349671.0</v>
      </c>
      <c r="D8438" s="26">
        <f t="shared" si="1"/>
        <v>15538.52821</v>
      </c>
      <c r="E8438" s="37"/>
    </row>
    <row r="8439">
      <c r="A8439" s="21">
        <f t="shared" si="2"/>
        <v>182</v>
      </c>
      <c r="B8439" s="21" t="s">
        <v>15</v>
      </c>
      <c r="C8439" s="23">
        <v>3919289.0</v>
      </c>
      <c r="D8439" s="26">
        <f t="shared" si="1"/>
        <v>177279.7875</v>
      </c>
      <c r="E8439" s="37"/>
    </row>
    <row r="8440">
      <c r="A8440" s="21">
        <f t="shared" si="2"/>
        <v>182</v>
      </c>
      <c r="B8440" s="21" t="s">
        <v>135</v>
      </c>
      <c r="C8440" s="23">
        <v>275015.0</v>
      </c>
      <c r="D8440" s="26">
        <f t="shared" si="1"/>
        <v>12439.65443</v>
      </c>
      <c r="E8440" s="37"/>
    </row>
    <row r="8441">
      <c r="A8441" s="21">
        <f t="shared" si="2"/>
        <v>183</v>
      </c>
      <c r="B8441" s="21" t="s">
        <v>15</v>
      </c>
      <c r="C8441" s="23">
        <v>3922785.0</v>
      </c>
      <c r="D8441" s="26">
        <f t="shared" si="1"/>
        <v>180586.3109</v>
      </c>
      <c r="E8441" s="37"/>
    </row>
    <row r="8442">
      <c r="A8442" s="21">
        <f t="shared" si="2"/>
        <v>183</v>
      </c>
      <c r="B8442" s="21" t="s">
        <v>456</v>
      </c>
      <c r="C8442" s="23">
        <v>46698.0</v>
      </c>
      <c r="D8442" s="26">
        <f t="shared" si="1"/>
        <v>2149.753185</v>
      </c>
      <c r="E8442" s="37"/>
    </row>
    <row r="8443">
      <c r="A8443" s="21">
        <f t="shared" si="2"/>
        <v>183</v>
      </c>
      <c r="B8443" s="21" t="s">
        <v>135</v>
      </c>
      <c r="C8443" s="23">
        <v>224821.0</v>
      </c>
      <c r="D8443" s="26">
        <f t="shared" si="1"/>
        <v>10349.68651</v>
      </c>
      <c r="E8443" s="37"/>
    </row>
    <row r="8444">
      <c r="A8444" s="21">
        <f t="shared" si="2"/>
        <v>184</v>
      </c>
      <c r="B8444" s="21" t="s">
        <v>15</v>
      </c>
      <c r="C8444" s="23">
        <v>3944171.0</v>
      </c>
      <c r="D8444" s="26">
        <f t="shared" si="1"/>
        <v>184765.1374</v>
      </c>
      <c r="E8444" s="37"/>
    </row>
    <row r="8445">
      <c r="A8445" s="21">
        <f t="shared" si="2"/>
        <v>184</v>
      </c>
      <c r="B8445" s="21" t="s">
        <v>456</v>
      </c>
      <c r="C8445" s="23">
        <v>87602.0</v>
      </c>
      <c r="D8445" s="26">
        <f t="shared" si="1"/>
        <v>4103.725616</v>
      </c>
      <c r="E8445" s="37"/>
    </row>
    <row r="8446">
      <c r="A8446" s="21">
        <f t="shared" si="2"/>
        <v>184</v>
      </c>
      <c r="B8446" s="21" t="s">
        <v>135</v>
      </c>
      <c r="C8446" s="23">
        <v>162531.0</v>
      </c>
      <c r="D8446" s="26">
        <f t="shared" si="1"/>
        <v>7613.783111</v>
      </c>
      <c r="E8446" s="37"/>
    </row>
    <row r="8447">
      <c r="A8447" s="21">
        <f t="shared" si="2"/>
        <v>185</v>
      </c>
      <c r="B8447" s="21" t="s">
        <v>15</v>
      </c>
      <c r="C8447" s="23">
        <v>3924039.0</v>
      </c>
      <c r="D8447" s="26">
        <f t="shared" si="1"/>
        <v>187027.7412</v>
      </c>
      <c r="E8447" s="37"/>
    </row>
    <row r="8448">
      <c r="A8448" s="21">
        <f t="shared" si="2"/>
        <v>185</v>
      </c>
      <c r="B8448" s="21" t="s">
        <v>456</v>
      </c>
      <c r="C8448" s="23">
        <v>164353.0</v>
      </c>
      <c r="D8448" s="26">
        <f t="shared" si="1"/>
        <v>7833.400829</v>
      </c>
      <c r="E8448" s="37"/>
    </row>
    <row r="8449">
      <c r="A8449" s="21">
        <f t="shared" si="2"/>
        <v>185</v>
      </c>
      <c r="B8449" s="21" t="s">
        <v>135</v>
      </c>
      <c r="C8449" s="23">
        <v>105912.0</v>
      </c>
      <c r="D8449" s="26">
        <f t="shared" si="1"/>
        <v>5047.982991</v>
      </c>
      <c r="E8449" s="37"/>
    </row>
    <row r="8450">
      <c r="A8450" s="21">
        <f t="shared" si="2"/>
        <v>186</v>
      </c>
      <c r="B8450" s="21" t="s">
        <v>15</v>
      </c>
      <c r="C8450" s="23">
        <v>3822885.0</v>
      </c>
      <c r="D8450" s="26">
        <f t="shared" si="1"/>
        <v>185355.5793</v>
      </c>
      <c r="E8450" s="37"/>
    </row>
    <row r="8451">
      <c r="A8451" s="21">
        <f t="shared" si="2"/>
        <v>186</v>
      </c>
      <c r="B8451" s="21" t="s">
        <v>456</v>
      </c>
      <c r="C8451" s="23">
        <f>321571-5157</f>
        <v>316414</v>
      </c>
      <c r="D8451" s="26">
        <f t="shared" si="1"/>
        <v>15341.5811</v>
      </c>
      <c r="E8451" s="37"/>
    </row>
    <row r="8452">
      <c r="A8452" s="21">
        <f t="shared" si="2"/>
        <v>186</v>
      </c>
      <c r="B8452" s="21" t="s">
        <v>135</v>
      </c>
      <c r="C8452" s="23">
        <f>49848+5157</f>
        <v>55005</v>
      </c>
      <c r="D8452" s="26">
        <f t="shared" si="1"/>
        <v>2666.960591</v>
      </c>
      <c r="E8452" s="37"/>
    </row>
    <row r="8453">
      <c r="A8453" s="21">
        <f t="shared" si="2"/>
        <v>187</v>
      </c>
      <c r="B8453" s="21" t="s">
        <v>15</v>
      </c>
      <c r="C8453" s="23">
        <v>3795735.0</v>
      </c>
      <c r="D8453" s="26">
        <f t="shared" si="1"/>
        <v>187190.655</v>
      </c>
      <c r="E8453" s="37"/>
    </row>
    <row r="8454">
      <c r="A8454" s="21">
        <f t="shared" si="2"/>
        <v>187</v>
      </c>
      <c r="B8454" s="21" t="s">
        <v>456</v>
      </c>
      <c r="C8454" s="23">
        <f>396017-1581</f>
        <v>394436</v>
      </c>
      <c r="D8454" s="26">
        <f t="shared" si="1"/>
        <v>19452.02529</v>
      </c>
      <c r="E8454" s="37"/>
    </row>
    <row r="8455">
      <c r="A8455" s="21">
        <f t="shared" si="2"/>
        <v>187</v>
      </c>
      <c r="B8455" s="21" t="s">
        <v>135</v>
      </c>
      <c r="C8455" s="23">
        <f>2552+1581</f>
        <v>4133</v>
      </c>
      <c r="D8455" s="26">
        <f t="shared" si="1"/>
        <v>203.8232324</v>
      </c>
      <c r="E8455" s="37"/>
    </row>
    <row r="8456">
      <c r="A8456" s="21">
        <f t="shared" si="2"/>
        <v>188</v>
      </c>
      <c r="B8456" s="21" t="s">
        <v>15</v>
      </c>
      <c r="C8456" s="23">
        <v>3853285.0</v>
      </c>
      <c r="D8456" s="26">
        <f t="shared" si="1"/>
        <v>193252.1018</v>
      </c>
      <c r="E8456" s="37"/>
    </row>
    <row r="8457">
      <c r="A8457" s="21">
        <f t="shared" si="2"/>
        <v>188</v>
      </c>
      <c r="B8457" s="21" t="s">
        <v>456</v>
      </c>
      <c r="C8457" s="23">
        <v>341019.0</v>
      </c>
      <c r="D8457" s="26">
        <f t="shared" si="1"/>
        <v>17102.97539</v>
      </c>
      <c r="E8457" s="37"/>
    </row>
    <row r="8458">
      <c r="A8458" s="21">
        <f t="shared" si="2"/>
        <v>189</v>
      </c>
      <c r="B8458" s="21" t="s">
        <v>15</v>
      </c>
      <c r="C8458" s="23">
        <v>4047170.0</v>
      </c>
      <c r="D8458" s="26">
        <f t="shared" si="1"/>
        <v>206385.4806</v>
      </c>
      <c r="E8458" s="37"/>
    </row>
    <row r="8459">
      <c r="A8459" s="21">
        <f t="shared" si="2"/>
        <v>189</v>
      </c>
      <c r="B8459" s="21" t="s">
        <v>456</v>
      </c>
      <c r="C8459" s="23">
        <v>147134.0</v>
      </c>
      <c r="D8459" s="26">
        <f t="shared" si="1"/>
        <v>7503.100018</v>
      </c>
      <c r="E8459" s="37"/>
    </row>
    <row r="8460">
      <c r="A8460" s="21">
        <f t="shared" si="2"/>
        <v>190</v>
      </c>
      <c r="B8460" s="21" t="s">
        <v>15</v>
      </c>
      <c r="C8460" s="23">
        <v>4128472.0</v>
      </c>
      <c r="D8460" s="26">
        <f t="shared" si="1"/>
        <v>214032.7512</v>
      </c>
      <c r="E8460" s="37"/>
    </row>
    <row r="8461">
      <c r="A8461" s="21">
        <f t="shared" si="2"/>
        <v>190</v>
      </c>
      <c r="B8461" s="21" t="s">
        <v>456</v>
      </c>
      <c r="C8461" s="23">
        <v>65832.0</v>
      </c>
      <c r="D8461" s="26">
        <f t="shared" si="1"/>
        <v>3412.934392</v>
      </c>
      <c r="E8461" s="37"/>
    </row>
    <row r="8462">
      <c r="A8462" s="21">
        <f t="shared" si="2"/>
        <v>191</v>
      </c>
      <c r="B8462" s="21" t="s">
        <v>15</v>
      </c>
      <c r="C8462" s="23">
        <v>4147133.0</v>
      </c>
      <c r="D8462" s="26">
        <f t="shared" si="1"/>
        <v>218539.2516</v>
      </c>
      <c r="E8462" s="37"/>
    </row>
    <row r="8463">
      <c r="A8463" s="21">
        <f t="shared" si="2"/>
        <v>191</v>
      </c>
      <c r="B8463" s="21" t="s">
        <v>456</v>
      </c>
      <c r="C8463" s="23">
        <v>47171.0</v>
      </c>
      <c r="D8463" s="26">
        <f t="shared" si="1"/>
        <v>2485.74498</v>
      </c>
      <c r="E8463" s="37"/>
    </row>
    <row r="8464">
      <c r="A8464" s="21">
        <f t="shared" si="2"/>
        <v>192</v>
      </c>
      <c r="B8464" s="21" t="s">
        <v>15</v>
      </c>
      <c r="C8464" s="23">
        <v>4076364.0</v>
      </c>
      <c r="D8464" s="26">
        <f t="shared" si="1"/>
        <v>218308.7985</v>
      </c>
      <c r="E8464" s="37"/>
    </row>
    <row r="8465">
      <c r="A8465" s="21">
        <f t="shared" si="2"/>
        <v>192</v>
      </c>
      <c r="B8465" s="21" t="s">
        <v>456</v>
      </c>
      <c r="C8465" s="23">
        <v>117940.0</v>
      </c>
      <c r="D8465" s="26">
        <f t="shared" si="1"/>
        <v>6316.25137</v>
      </c>
      <c r="E8465" s="37"/>
    </row>
    <row r="8466">
      <c r="A8466" s="21">
        <f t="shared" si="2"/>
        <v>193</v>
      </c>
      <c r="B8466" s="21" t="s">
        <v>15</v>
      </c>
      <c r="C8466" s="23">
        <v>4019710.0</v>
      </c>
      <c r="D8466" s="26">
        <f t="shared" si="1"/>
        <v>218743.3122</v>
      </c>
      <c r="E8466" s="37"/>
    </row>
    <row r="8467">
      <c r="A8467" s="21">
        <f t="shared" si="2"/>
        <v>193</v>
      </c>
      <c r="B8467" s="21" t="s">
        <v>456</v>
      </c>
      <c r="C8467" s="23">
        <v>174594.0</v>
      </c>
      <c r="D8467" s="26">
        <f t="shared" si="1"/>
        <v>9501.001278</v>
      </c>
      <c r="E8467" s="37"/>
    </row>
    <row r="8468">
      <c r="A8468" s="21">
        <f t="shared" si="2"/>
        <v>194</v>
      </c>
      <c r="B8468" s="21" t="s">
        <v>15</v>
      </c>
      <c r="C8468" s="23">
        <v>4012268.0</v>
      </c>
      <c r="D8468" s="26">
        <f t="shared" si="1"/>
        <v>221817.3654</v>
      </c>
      <c r="E8468" s="37"/>
    </row>
    <row r="8469">
      <c r="A8469" s="21">
        <f t="shared" si="2"/>
        <v>194</v>
      </c>
      <c r="B8469" s="21" t="s">
        <v>456</v>
      </c>
      <c r="C8469" s="23">
        <v>182036.0</v>
      </c>
      <c r="D8469" s="26">
        <f t="shared" si="1"/>
        <v>10063.82074</v>
      </c>
      <c r="E8469" s="37"/>
    </row>
    <row r="8470">
      <c r="A8470" s="21">
        <f t="shared" si="2"/>
        <v>195</v>
      </c>
      <c r="B8470" s="21" t="s">
        <v>15</v>
      </c>
      <c r="C8470" s="23">
        <v>4015760.0</v>
      </c>
      <c r="D8470" s="26">
        <f t="shared" si="1"/>
        <v>225507.7378</v>
      </c>
      <c r="E8470" s="37"/>
    </row>
    <row r="8471">
      <c r="A8471" s="21">
        <f t="shared" si="2"/>
        <v>195</v>
      </c>
      <c r="B8471" s="21" t="s">
        <v>456</v>
      </c>
      <c r="C8471" s="23">
        <v>178544.0</v>
      </c>
      <c r="D8471" s="26">
        <f t="shared" si="1"/>
        <v>10026.25992</v>
      </c>
      <c r="E8471" s="37"/>
    </row>
    <row r="8472">
      <c r="A8472" s="21">
        <f t="shared" si="2"/>
        <v>196</v>
      </c>
      <c r="B8472" s="21" t="s">
        <v>15</v>
      </c>
      <c r="C8472" s="23">
        <v>4021833.0</v>
      </c>
      <c r="D8472" s="26">
        <f t="shared" si="1"/>
        <v>229364.9938</v>
      </c>
      <c r="E8472" s="37"/>
    </row>
    <row r="8473">
      <c r="A8473" s="21">
        <f t="shared" si="2"/>
        <v>196</v>
      </c>
      <c r="B8473" s="21" t="s">
        <v>456</v>
      </c>
      <c r="C8473" s="23">
        <v>172471.0</v>
      </c>
      <c r="D8473" s="26">
        <f t="shared" si="1"/>
        <v>9836.015032</v>
      </c>
      <c r="E8473" s="37"/>
    </row>
    <row r="8474">
      <c r="A8474" s="21">
        <f t="shared" si="2"/>
        <v>197</v>
      </c>
      <c r="B8474" s="21" t="s">
        <v>15</v>
      </c>
      <c r="C8474" s="23">
        <v>4014586.0</v>
      </c>
      <c r="D8474" s="26">
        <f t="shared" si="1"/>
        <v>232473.4442</v>
      </c>
      <c r="E8474" s="37"/>
    </row>
    <row r="8475">
      <c r="A8475" s="21">
        <f t="shared" si="2"/>
        <v>197</v>
      </c>
      <c r="B8475" s="21" t="s">
        <v>456</v>
      </c>
      <c r="C8475" s="23">
        <v>179718.0</v>
      </c>
      <c r="D8475" s="26">
        <f t="shared" si="1"/>
        <v>10406.96661</v>
      </c>
      <c r="E8475" s="37"/>
    </row>
    <row r="8476">
      <c r="A8476" s="21">
        <f t="shared" si="2"/>
        <v>198</v>
      </c>
      <c r="B8476" s="21" t="s">
        <v>15</v>
      </c>
      <c r="C8476" s="23">
        <v>3948244.0</v>
      </c>
      <c r="D8476" s="26">
        <f t="shared" si="1"/>
        <v>232105.2098</v>
      </c>
      <c r="E8476" s="37"/>
    </row>
    <row r="8477">
      <c r="A8477" s="21">
        <f t="shared" si="2"/>
        <v>198</v>
      </c>
      <c r="B8477" s="21" t="s">
        <v>456</v>
      </c>
      <c r="C8477" s="23">
        <v>246060.0</v>
      </c>
      <c r="D8477" s="26">
        <f t="shared" si="1"/>
        <v>14465.11612</v>
      </c>
      <c r="E8477" s="37"/>
    </row>
    <row r="8478">
      <c r="A8478" s="21">
        <f t="shared" si="2"/>
        <v>199</v>
      </c>
      <c r="B8478" s="21" t="s">
        <v>15</v>
      </c>
      <c r="C8478" s="23">
        <v>3853274.0</v>
      </c>
      <c r="D8478" s="26">
        <f t="shared" si="1"/>
        <v>229919.9799</v>
      </c>
      <c r="E8478" s="37"/>
    </row>
    <row r="8479">
      <c r="A8479" s="21">
        <f t="shared" si="2"/>
        <v>199</v>
      </c>
      <c r="B8479" s="21" t="s">
        <v>456</v>
      </c>
      <c r="C8479" s="23">
        <v>341030.0</v>
      </c>
      <c r="D8479" s="26">
        <f t="shared" si="1"/>
        <v>20348.82823</v>
      </c>
      <c r="E8479" s="37"/>
    </row>
    <row r="8480">
      <c r="A8480" s="21">
        <f t="shared" si="2"/>
        <v>200</v>
      </c>
      <c r="B8480" s="21" t="s">
        <v>15</v>
      </c>
      <c r="C8480" s="23">
        <v>3796233.0</v>
      </c>
      <c r="D8480" s="26">
        <f t="shared" si="1"/>
        <v>229869.8147</v>
      </c>
      <c r="E8480" s="37"/>
    </row>
    <row r="8481">
      <c r="A8481" s="21">
        <f t="shared" si="2"/>
        <v>200</v>
      </c>
      <c r="B8481" s="21" t="s">
        <v>456</v>
      </c>
      <c r="C8481" s="23">
        <v>398071.0</v>
      </c>
      <c r="D8481" s="26">
        <f t="shared" si="1"/>
        <v>24104.02813</v>
      </c>
      <c r="E8481" s="37"/>
    </row>
    <row r="8482">
      <c r="A8482" s="21">
        <f t="shared" si="2"/>
        <v>201</v>
      </c>
      <c r="B8482" s="21" t="s">
        <v>15</v>
      </c>
      <c r="C8482" s="23">
        <v>3755821.0</v>
      </c>
      <c r="D8482" s="26">
        <f t="shared" si="1"/>
        <v>230744.4885</v>
      </c>
      <c r="E8482" s="37"/>
    </row>
    <row r="8483">
      <c r="A8483" s="21">
        <f t="shared" si="2"/>
        <v>201</v>
      </c>
      <c r="B8483" s="21" t="s">
        <v>456</v>
      </c>
      <c r="C8483" s="23">
        <v>438483.0</v>
      </c>
      <c r="D8483" s="26">
        <f t="shared" si="1"/>
        <v>26938.85986</v>
      </c>
      <c r="E8483" s="37"/>
    </row>
    <row r="8484">
      <c r="A8484" s="21">
        <f t="shared" si="2"/>
        <v>202</v>
      </c>
      <c r="B8484" s="21" t="s">
        <v>15</v>
      </c>
      <c r="C8484" s="23">
        <v>3789867.0</v>
      </c>
      <c r="D8484" s="26">
        <f t="shared" si="1"/>
        <v>236190.0694</v>
      </c>
      <c r="E8484" s="37"/>
    </row>
    <row r="8485">
      <c r="A8485" s="21">
        <f t="shared" si="2"/>
        <v>202</v>
      </c>
      <c r="B8485" s="21" t="s">
        <v>456</v>
      </c>
      <c r="C8485" s="23">
        <v>404437.0</v>
      </c>
      <c r="D8485" s="26">
        <f t="shared" si="1"/>
        <v>25205.10696</v>
      </c>
      <c r="E8485" s="37"/>
    </row>
    <row r="8486">
      <c r="A8486" s="21">
        <f t="shared" si="2"/>
        <v>203</v>
      </c>
      <c r="B8486" s="21" t="s">
        <v>15</v>
      </c>
      <c r="C8486" s="23">
        <v>4000681.0</v>
      </c>
      <c r="D8486" s="26">
        <f t="shared" si="1"/>
        <v>252868.8884</v>
      </c>
      <c r="E8486" s="37"/>
    </row>
    <row r="8487">
      <c r="A8487" s="21">
        <f t="shared" si="2"/>
        <v>203</v>
      </c>
      <c r="B8487" s="21" t="s">
        <v>456</v>
      </c>
      <c r="C8487" s="23">
        <v>193623.0</v>
      </c>
      <c r="D8487" s="26">
        <f t="shared" si="1"/>
        <v>12238.22464</v>
      </c>
      <c r="E8487" s="37"/>
    </row>
    <row r="8488">
      <c r="A8488" s="21">
        <f t="shared" si="2"/>
        <v>204</v>
      </c>
      <c r="B8488" s="21" t="s">
        <v>15</v>
      </c>
      <c r="C8488" s="23">
        <v>4091109.0</v>
      </c>
      <c r="D8488" s="26">
        <f t="shared" si="1"/>
        <v>262203.0157</v>
      </c>
      <c r="E8488" s="37"/>
    </row>
    <row r="8489">
      <c r="A8489" s="21">
        <f t="shared" si="2"/>
        <v>204</v>
      </c>
      <c r="B8489" s="21" t="s">
        <v>456</v>
      </c>
      <c r="C8489" s="23">
        <v>103195.0</v>
      </c>
      <c r="D8489" s="26">
        <f t="shared" si="1"/>
        <v>6613.864408</v>
      </c>
      <c r="E8489" s="37"/>
    </row>
    <row r="8490">
      <c r="A8490" s="21">
        <f t="shared" si="2"/>
        <v>205</v>
      </c>
      <c r="B8490" s="21" t="s">
        <v>15</v>
      </c>
      <c r="C8490" s="23">
        <v>4175275.0</v>
      </c>
      <c r="D8490" s="26">
        <f t="shared" si="1"/>
        <v>271285.74</v>
      </c>
      <c r="E8490" s="37"/>
    </row>
    <row r="8491">
      <c r="A8491" s="21">
        <f t="shared" si="2"/>
        <v>205</v>
      </c>
      <c r="B8491" s="21" t="s">
        <v>456</v>
      </c>
      <c r="C8491" s="23">
        <v>19029.0</v>
      </c>
      <c r="D8491" s="26">
        <f t="shared" si="1"/>
        <v>1236.396727</v>
      </c>
      <c r="E8491" s="37"/>
    </row>
    <row r="8492">
      <c r="A8492" s="21">
        <f t="shared" si="2"/>
        <v>206</v>
      </c>
      <c r="B8492" s="21" t="s">
        <v>15</v>
      </c>
      <c r="C8492" s="23">
        <v>4193383.0</v>
      </c>
      <c r="D8492" s="26">
        <f t="shared" si="1"/>
        <v>276159.8273</v>
      </c>
      <c r="E8492" s="37"/>
    </row>
    <row r="8493">
      <c r="A8493" s="21">
        <f t="shared" si="2"/>
        <v>206</v>
      </c>
      <c r="B8493" s="21" t="s">
        <v>456</v>
      </c>
      <c r="C8493" s="23">
        <v>921.0</v>
      </c>
      <c r="D8493" s="26">
        <f t="shared" si="1"/>
        <v>60.65346306</v>
      </c>
      <c r="E8493" s="37"/>
    </row>
    <row r="8494">
      <c r="A8494" s="21">
        <f t="shared" si="2"/>
        <v>207</v>
      </c>
      <c r="B8494" s="21" t="s">
        <v>15</v>
      </c>
      <c r="C8494" s="23">
        <v>4194221.0</v>
      </c>
      <c r="D8494" s="26">
        <f t="shared" si="1"/>
        <v>279903.9116</v>
      </c>
      <c r="E8494" s="37"/>
    </row>
    <row r="8495">
      <c r="A8495" s="21">
        <f t="shared" si="2"/>
        <v>207</v>
      </c>
      <c r="B8495" s="21" t="s">
        <v>456</v>
      </c>
      <c r="C8495" s="23">
        <v>83.0</v>
      </c>
      <c r="D8495" s="26">
        <f t="shared" si="1"/>
        <v>5.539055921</v>
      </c>
      <c r="E8495" s="37"/>
    </row>
    <row r="8496">
      <c r="A8496" s="21">
        <f t="shared" si="2"/>
        <v>208</v>
      </c>
      <c r="B8496" s="21" t="s">
        <v>15</v>
      </c>
      <c r="C8496" s="23">
        <v>4194304.0</v>
      </c>
      <c r="D8496" s="26">
        <f t="shared" si="1"/>
        <v>283586.5277</v>
      </c>
      <c r="E8496" s="37"/>
    </row>
    <row r="8497">
      <c r="A8497" s="21">
        <f t="shared" si="2"/>
        <v>209</v>
      </c>
      <c r="B8497" s="21" t="s">
        <v>15</v>
      </c>
      <c r="C8497" s="23">
        <v>4194304.0</v>
      </c>
      <c r="D8497" s="26">
        <f t="shared" si="1"/>
        <v>287249.1381</v>
      </c>
      <c r="E8497" s="37"/>
    </row>
    <row r="8498">
      <c r="A8498" s="21">
        <f t="shared" si="2"/>
        <v>210</v>
      </c>
      <c r="B8498" s="21" t="s">
        <v>15</v>
      </c>
      <c r="C8498" s="23">
        <v>4194244.0</v>
      </c>
      <c r="D8498" s="26">
        <f t="shared" si="1"/>
        <v>290890.494</v>
      </c>
      <c r="E8498" s="37"/>
    </row>
    <row r="8499">
      <c r="A8499" s="21">
        <f t="shared" si="2"/>
        <v>210</v>
      </c>
      <c r="B8499" s="21" t="s">
        <v>456</v>
      </c>
      <c r="C8499" s="23">
        <v>60.0</v>
      </c>
      <c r="D8499" s="26">
        <f t="shared" si="1"/>
        <v>4.161281423</v>
      </c>
      <c r="E8499" s="37"/>
    </row>
    <row r="8500">
      <c r="A8500" s="21">
        <f t="shared" si="2"/>
        <v>211</v>
      </c>
      <c r="B8500" s="21" t="s">
        <v>15</v>
      </c>
      <c r="C8500" s="23">
        <v>4194304.0</v>
      </c>
      <c r="D8500" s="26">
        <f t="shared" si="1"/>
        <v>294520.403</v>
      </c>
      <c r="E8500" s="37"/>
    </row>
    <row r="8501">
      <c r="A8501" s="21">
        <f t="shared" si="2"/>
        <v>212</v>
      </c>
      <c r="B8501" s="21" t="s">
        <v>15</v>
      </c>
      <c r="C8501" s="23">
        <v>4194304.0</v>
      </c>
      <c r="D8501" s="26">
        <f t="shared" si="1"/>
        <v>298123.6578</v>
      </c>
      <c r="E8501" s="37"/>
    </row>
    <row r="8502">
      <c r="A8502" s="21">
        <f t="shared" si="2"/>
        <v>213</v>
      </c>
      <c r="B8502" s="21" t="s">
        <v>15</v>
      </c>
      <c r="C8502" s="23">
        <v>4194304.0</v>
      </c>
      <c r="D8502" s="26">
        <f t="shared" si="1"/>
        <v>301701.6525</v>
      </c>
      <c r="E8502" s="37"/>
    </row>
    <row r="8503">
      <c r="A8503" s="21">
        <f t="shared" si="2"/>
        <v>214</v>
      </c>
      <c r="B8503" s="21" t="s">
        <v>15</v>
      </c>
      <c r="C8503" s="23">
        <v>4194296.0</v>
      </c>
      <c r="D8503" s="26">
        <f t="shared" si="1"/>
        <v>305250.997</v>
      </c>
      <c r="E8503" s="37"/>
    </row>
    <row r="8504">
      <c r="A8504" s="21">
        <f t="shared" si="2"/>
        <v>214</v>
      </c>
      <c r="B8504" s="21" t="s">
        <v>456</v>
      </c>
      <c r="C8504" s="23">
        <v>8.0</v>
      </c>
      <c r="D8504" s="26">
        <f t="shared" si="1"/>
        <v>0.5822211823</v>
      </c>
      <c r="E8504" s="37"/>
    </row>
    <row r="8505">
      <c r="A8505" s="21">
        <f t="shared" si="2"/>
        <v>215</v>
      </c>
      <c r="B8505" s="21" t="s">
        <v>15</v>
      </c>
      <c r="C8505" s="23">
        <v>4193877.0</v>
      </c>
      <c r="D8505" s="26">
        <f t="shared" si="1"/>
        <v>308739.1586</v>
      </c>
      <c r="E8505" s="37"/>
    </row>
    <row r="8506">
      <c r="A8506" s="21">
        <f t="shared" si="2"/>
        <v>215</v>
      </c>
      <c r="B8506" s="21" t="s">
        <v>456</v>
      </c>
      <c r="C8506" s="23">
        <v>427.0</v>
      </c>
      <c r="D8506" s="26">
        <f t="shared" si="1"/>
        <v>31.43430786</v>
      </c>
      <c r="E8506" s="37"/>
    </row>
    <row r="8507">
      <c r="A8507" s="21">
        <f t="shared" si="2"/>
        <v>216</v>
      </c>
      <c r="B8507" s="21" t="s">
        <v>15</v>
      </c>
      <c r="C8507" s="23">
        <v>4193904.0</v>
      </c>
      <c r="D8507" s="26">
        <f t="shared" si="1"/>
        <v>312226.0363</v>
      </c>
      <c r="E8507" s="37"/>
    </row>
    <row r="8508">
      <c r="A8508" s="21">
        <f t="shared" si="2"/>
        <v>216</v>
      </c>
      <c r="B8508" s="21" t="s">
        <v>456</v>
      </c>
      <c r="C8508" s="23">
        <v>400.0</v>
      </c>
      <c r="D8508" s="26">
        <f t="shared" si="1"/>
        <v>29.77903513</v>
      </c>
      <c r="E8508" s="37"/>
    </row>
    <row r="8509">
      <c r="A8509" s="21">
        <f t="shared" si="2"/>
        <v>217</v>
      </c>
      <c r="B8509" s="21" t="s">
        <v>15</v>
      </c>
      <c r="C8509" s="23">
        <v>4194304.0</v>
      </c>
      <c r="D8509" s="26">
        <f t="shared" si="1"/>
        <v>315704.3389</v>
      </c>
      <c r="E8509" s="37"/>
    </row>
    <row r="8510">
      <c r="A8510" s="21">
        <f t="shared" si="2"/>
        <v>218</v>
      </c>
      <c r="B8510" s="21" t="s">
        <v>15</v>
      </c>
      <c r="C8510" s="23">
        <v>4194238.0</v>
      </c>
      <c r="D8510" s="26">
        <f t="shared" si="1"/>
        <v>319108.209</v>
      </c>
      <c r="E8510" s="37"/>
    </row>
    <row r="8511">
      <c r="A8511" s="21">
        <f t="shared" si="2"/>
        <v>218</v>
      </c>
      <c r="B8511" s="21" t="s">
        <v>456</v>
      </c>
      <c r="C8511" s="23">
        <v>66.0</v>
      </c>
      <c r="D8511" s="26">
        <f t="shared" si="1"/>
        <v>5.021446516</v>
      </c>
      <c r="E8511" s="37"/>
    </row>
    <row r="8512">
      <c r="A8512" s="21">
        <f t="shared" si="2"/>
        <v>219</v>
      </c>
      <c r="B8512" s="21" t="s">
        <v>15</v>
      </c>
      <c r="C8512" s="23">
        <v>4194015.0</v>
      </c>
      <c r="D8512" s="26">
        <f t="shared" si="1"/>
        <v>322457.3164</v>
      </c>
      <c r="E8512" s="37"/>
    </row>
    <row r="8513">
      <c r="A8513" s="21">
        <f t="shared" si="2"/>
        <v>219</v>
      </c>
      <c r="B8513" s="21" t="s">
        <v>456</v>
      </c>
      <c r="C8513" s="23">
        <v>289.0</v>
      </c>
      <c r="D8513" s="26">
        <f t="shared" si="1"/>
        <v>22.2197976</v>
      </c>
      <c r="E8513" s="37"/>
    </row>
    <row r="8514">
      <c r="A8514" s="21">
        <f t="shared" si="2"/>
        <v>220</v>
      </c>
      <c r="B8514" s="21" t="s">
        <v>15</v>
      </c>
      <c r="C8514" s="23">
        <v>4194249.0</v>
      </c>
      <c r="D8514" s="26">
        <f t="shared" si="1"/>
        <v>325796.0135</v>
      </c>
      <c r="E8514" s="37"/>
    </row>
    <row r="8515">
      <c r="A8515" s="21">
        <f t="shared" si="2"/>
        <v>220</v>
      </c>
      <c r="B8515" s="21" t="s">
        <v>456</v>
      </c>
      <c r="C8515" s="23">
        <v>55.0</v>
      </c>
      <c r="D8515" s="26">
        <f t="shared" si="1"/>
        <v>4.272226265</v>
      </c>
      <c r="E8515" s="37"/>
    </row>
    <row r="8516">
      <c r="A8516" s="21">
        <f t="shared" si="2"/>
        <v>221</v>
      </c>
      <c r="B8516" s="21" t="s">
        <v>15</v>
      </c>
      <c r="C8516" s="23">
        <v>4194304.0</v>
      </c>
      <c r="D8516" s="26">
        <f t="shared" si="1"/>
        <v>329072.497</v>
      </c>
      <c r="E8516" s="37"/>
    </row>
    <row r="8517">
      <c r="A8517" s="21">
        <f t="shared" si="2"/>
        <v>222</v>
      </c>
      <c r="B8517" s="21" t="s">
        <v>15</v>
      </c>
      <c r="C8517" s="23">
        <v>4194304.0</v>
      </c>
      <c r="D8517" s="26">
        <f t="shared" si="1"/>
        <v>332293.1811</v>
      </c>
      <c r="E8517" s="37"/>
    </row>
    <row r="8518">
      <c r="A8518" s="21">
        <f t="shared" si="2"/>
        <v>223</v>
      </c>
      <c r="B8518" s="21" t="s">
        <v>15</v>
      </c>
      <c r="C8518" s="23">
        <v>4194304.0</v>
      </c>
      <c r="D8518" s="26">
        <f t="shared" si="1"/>
        <v>335459.3473</v>
      </c>
      <c r="E8518" s="37"/>
    </row>
    <row r="8519">
      <c r="A8519" s="21">
        <f t="shared" si="2"/>
        <v>224</v>
      </c>
      <c r="B8519" s="21" t="s">
        <v>15</v>
      </c>
      <c r="C8519" s="23">
        <v>4194304.0</v>
      </c>
      <c r="D8519" s="26">
        <f t="shared" si="1"/>
        <v>338568.0079</v>
      </c>
      <c r="E8519" s="37"/>
    </row>
    <row r="8520">
      <c r="A8520" s="21">
        <f t="shared" si="2"/>
        <v>225</v>
      </c>
      <c r="B8520" s="21" t="s">
        <v>15</v>
      </c>
      <c r="C8520" s="23">
        <v>4194304.0</v>
      </c>
      <c r="D8520" s="26">
        <f t="shared" si="1"/>
        <v>341616.1841</v>
      </c>
      <c r="E8520" s="37"/>
    </row>
    <row r="8521">
      <c r="A8521" s="21">
        <f t="shared" si="2"/>
        <v>226</v>
      </c>
      <c r="B8521" s="21" t="s">
        <v>15</v>
      </c>
      <c r="C8521" s="23">
        <v>4194271.0</v>
      </c>
      <c r="D8521" s="26">
        <f t="shared" si="1"/>
        <v>344598.1998</v>
      </c>
      <c r="E8521" s="37"/>
    </row>
    <row r="8522">
      <c r="A8522" s="21">
        <f t="shared" si="2"/>
        <v>226</v>
      </c>
      <c r="B8522" s="21" t="s">
        <v>645</v>
      </c>
      <c r="C8522" s="23">
        <v>33.0</v>
      </c>
      <c r="D8522" s="26">
        <f t="shared" si="1"/>
        <v>2.711255566</v>
      </c>
      <c r="E8522" s="37"/>
    </row>
    <row r="8523">
      <c r="A8523" s="21">
        <f t="shared" si="2"/>
        <v>227</v>
      </c>
      <c r="B8523" s="21" t="s">
        <v>15</v>
      </c>
      <c r="C8523" s="23">
        <v>4194210.0</v>
      </c>
      <c r="D8523" s="26">
        <f t="shared" si="1"/>
        <v>347511.455</v>
      </c>
      <c r="E8523" s="37"/>
    </row>
    <row r="8524">
      <c r="A8524" s="21">
        <f t="shared" si="2"/>
        <v>227</v>
      </c>
      <c r="B8524" s="21" t="s">
        <v>938</v>
      </c>
      <c r="C8524" s="23">
        <v>6.0</v>
      </c>
      <c r="D8524" s="26">
        <f t="shared" si="1"/>
        <v>0.4971302653</v>
      </c>
      <c r="E8524" s="37"/>
    </row>
    <row r="8525">
      <c r="A8525" s="21">
        <f t="shared" si="2"/>
        <v>227</v>
      </c>
      <c r="B8525" s="21" t="s">
        <v>645</v>
      </c>
      <c r="C8525" s="23">
        <v>88.0</v>
      </c>
      <c r="D8525" s="26">
        <f t="shared" si="1"/>
        <v>7.291243891</v>
      </c>
      <c r="E8525" s="37"/>
    </row>
    <row r="8526">
      <c r="A8526" s="21">
        <f t="shared" si="2"/>
        <v>228</v>
      </c>
      <c r="B8526" s="21" t="s">
        <v>15</v>
      </c>
      <c r="C8526" s="23">
        <v>4193669.0</v>
      </c>
      <c r="D8526" s="26">
        <f t="shared" si="1"/>
        <v>350315.2167</v>
      </c>
      <c r="E8526" s="37"/>
    </row>
    <row r="8527">
      <c r="A8527" s="21">
        <f t="shared" si="2"/>
        <v>228</v>
      </c>
      <c r="B8527" s="21" t="s">
        <v>938</v>
      </c>
      <c r="C8527" s="23">
        <v>101.0</v>
      </c>
      <c r="D8527" s="26">
        <f t="shared" si="1"/>
        <v>8.436964597</v>
      </c>
      <c r="E8527" s="37"/>
    </row>
    <row r="8528">
      <c r="A8528" s="21">
        <f t="shared" si="2"/>
        <v>228</v>
      </c>
      <c r="B8528" s="21" t="s">
        <v>645</v>
      </c>
      <c r="C8528" s="23">
        <v>534.0</v>
      </c>
      <c r="D8528" s="26">
        <f t="shared" si="1"/>
        <v>44.60731777</v>
      </c>
      <c r="E8528" s="37"/>
    </row>
    <row r="8529">
      <c r="A8529" s="21">
        <f t="shared" si="2"/>
        <v>229</v>
      </c>
      <c r="B8529" s="21" t="s">
        <v>15</v>
      </c>
      <c r="C8529" s="23">
        <v>4193749.0</v>
      </c>
      <c r="D8529" s="26">
        <f t="shared" si="1"/>
        <v>353098.3455</v>
      </c>
      <c r="E8529" s="37"/>
    </row>
    <row r="8530">
      <c r="A8530" s="21">
        <f t="shared" si="2"/>
        <v>229</v>
      </c>
      <c r="B8530" s="21" t="s">
        <v>645</v>
      </c>
      <c r="C8530" s="23">
        <v>555.0</v>
      </c>
      <c r="D8530" s="26">
        <f t="shared" si="1"/>
        <v>46.72897251</v>
      </c>
      <c r="E8530" s="37"/>
    </row>
    <row r="8531">
      <c r="A8531" s="21">
        <f t="shared" si="2"/>
        <v>230</v>
      </c>
      <c r="B8531" s="21" t="s">
        <v>15</v>
      </c>
      <c r="C8531" s="23">
        <v>4194140.0</v>
      </c>
      <c r="D8531" s="26">
        <f t="shared" si="1"/>
        <v>355832.9174</v>
      </c>
      <c r="E8531" s="37"/>
    </row>
    <row r="8532">
      <c r="A8532" s="21">
        <f t="shared" si="2"/>
        <v>230</v>
      </c>
      <c r="B8532" s="21" t="s">
        <v>645</v>
      </c>
      <c r="C8532" s="23">
        <v>164.0</v>
      </c>
      <c r="D8532" s="26">
        <f t="shared" si="1"/>
        <v>13.91384132</v>
      </c>
      <c r="E8532" s="37"/>
    </row>
    <row r="8533">
      <c r="A8533" s="21">
        <f t="shared" si="2"/>
        <v>231</v>
      </c>
      <c r="B8533" s="21" t="s">
        <v>15</v>
      </c>
      <c r="C8533" s="23">
        <v>4194232.0</v>
      </c>
      <c r="D8533" s="26">
        <f t="shared" si="1"/>
        <v>358464.5675</v>
      </c>
      <c r="E8533" s="37"/>
    </row>
    <row r="8534">
      <c r="A8534" s="21">
        <f t="shared" si="2"/>
        <v>231</v>
      </c>
      <c r="B8534" s="21" t="s">
        <v>645</v>
      </c>
      <c r="C8534" s="23">
        <v>72.0</v>
      </c>
      <c r="D8534" s="26">
        <f t="shared" si="1"/>
        <v>6.153557758</v>
      </c>
      <c r="E8534" s="37"/>
    </row>
    <row r="8535">
      <c r="A8535" s="21">
        <f t="shared" si="2"/>
        <v>232</v>
      </c>
      <c r="B8535" s="21" t="s">
        <v>15</v>
      </c>
      <c r="C8535" s="23">
        <v>4193918.0</v>
      </c>
      <c r="D8535" s="26">
        <f t="shared" si="1"/>
        <v>360980.758</v>
      </c>
      <c r="E8535" s="37"/>
    </row>
    <row r="8536">
      <c r="A8536" s="21">
        <f t="shared" si="2"/>
        <v>232</v>
      </c>
      <c r="B8536" s="21" t="s">
        <v>645</v>
      </c>
      <c r="C8536" s="23">
        <v>386.0</v>
      </c>
      <c r="D8536" s="26">
        <f t="shared" si="1"/>
        <v>33.22396207</v>
      </c>
      <c r="E8536" s="37"/>
    </row>
    <row r="8537">
      <c r="A8537" s="21">
        <f t="shared" si="2"/>
        <v>233</v>
      </c>
      <c r="B8537" s="21" t="s">
        <v>15</v>
      </c>
      <c r="C8537" s="23">
        <v>4194300.0</v>
      </c>
      <c r="D8537" s="26">
        <f t="shared" si="1"/>
        <v>363473.5593</v>
      </c>
      <c r="E8537" s="37"/>
    </row>
    <row r="8538">
      <c r="A8538" s="21">
        <f t="shared" si="2"/>
        <v>233</v>
      </c>
      <c r="B8538" s="21" t="s">
        <v>645</v>
      </c>
      <c r="C8538" s="23">
        <v>4.0</v>
      </c>
      <c r="D8538" s="26">
        <f t="shared" si="1"/>
        <v>0.3466357287</v>
      </c>
      <c r="E8538" s="37"/>
    </row>
    <row r="8539">
      <c r="A8539" s="21">
        <f t="shared" si="2"/>
        <v>234</v>
      </c>
      <c r="B8539" s="21" t="s">
        <v>15</v>
      </c>
      <c r="C8539" s="23">
        <v>4191722.0</v>
      </c>
      <c r="D8539" s="26">
        <f t="shared" si="1"/>
        <v>365622.6302</v>
      </c>
      <c r="E8539" s="37"/>
    </row>
    <row r="8540">
      <c r="A8540" s="21">
        <f t="shared" si="2"/>
        <v>234</v>
      </c>
      <c r="B8540" s="21" t="s">
        <v>553</v>
      </c>
      <c r="C8540" s="23">
        <v>23.0</v>
      </c>
      <c r="D8540" s="26">
        <f t="shared" si="1"/>
        <v>2.006173237</v>
      </c>
      <c r="E8540" s="37"/>
    </row>
    <row r="8541">
      <c r="A8541" s="21">
        <f t="shared" si="2"/>
        <v>234</v>
      </c>
      <c r="B8541" s="21" t="s">
        <v>645</v>
      </c>
      <c r="C8541" s="23">
        <v>2559.0</v>
      </c>
      <c r="D8541" s="26">
        <f t="shared" si="1"/>
        <v>223.2085789</v>
      </c>
      <c r="E8541" s="37"/>
    </row>
    <row r="8542">
      <c r="A8542" s="21">
        <f t="shared" si="2"/>
        <v>235</v>
      </c>
      <c r="B8542" s="21" t="s">
        <v>15</v>
      </c>
      <c r="C8542" s="23">
        <v>4193344.0</v>
      </c>
      <c r="D8542" s="26">
        <f t="shared" si="1"/>
        <v>368048.9576</v>
      </c>
      <c r="E8542" s="37"/>
    </row>
    <row r="8543">
      <c r="A8543" s="21">
        <f t="shared" si="2"/>
        <v>235</v>
      </c>
      <c r="B8543" s="21" t="s">
        <v>553</v>
      </c>
      <c r="C8543" s="23">
        <v>7.0</v>
      </c>
      <c r="D8543" s="26">
        <f t="shared" si="1"/>
        <v>0.614388589</v>
      </c>
      <c r="E8543" s="37"/>
    </row>
    <row r="8544">
      <c r="A8544" s="21">
        <f t="shared" si="2"/>
        <v>235</v>
      </c>
      <c r="B8544" s="21" t="s">
        <v>645</v>
      </c>
      <c r="C8544" s="23">
        <v>953.0</v>
      </c>
      <c r="D8544" s="26">
        <f t="shared" si="1"/>
        <v>83.6446179</v>
      </c>
      <c r="E8544" s="37"/>
    </row>
    <row r="8545">
      <c r="A8545" s="21">
        <f t="shared" si="2"/>
        <v>236</v>
      </c>
      <c r="B8545" s="21" t="s">
        <v>15</v>
      </c>
      <c r="C8545" s="23">
        <v>4188201.0</v>
      </c>
      <c r="D8545" s="26">
        <f t="shared" si="1"/>
        <v>369788.658</v>
      </c>
      <c r="E8545" s="37"/>
    </row>
    <row r="8546">
      <c r="A8546" s="21">
        <f t="shared" si="2"/>
        <v>236</v>
      </c>
      <c r="B8546" s="21" t="s">
        <v>381</v>
      </c>
      <c r="C8546" s="23">
        <v>6103.0</v>
      </c>
      <c r="D8546" s="26">
        <f t="shared" si="1"/>
        <v>538.8519271</v>
      </c>
      <c r="E8546" s="37"/>
    </row>
    <row r="8547">
      <c r="A8547" s="21">
        <f t="shared" si="2"/>
        <v>237</v>
      </c>
      <c r="B8547" s="21" t="s">
        <v>15</v>
      </c>
      <c r="C8547" s="23">
        <v>4194304.0</v>
      </c>
      <c r="D8547" s="26">
        <f t="shared" si="1"/>
        <v>372428.2909</v>
      </c>
      <c r="E8547" s="37"/>
    </row>
    <row r="8548">
      <c r="A8548" s="21">
        <f t="shared" si="2"/>
        <v>238</v>
      </c>
      <c r="B8548" s="21" t="s">
        <v>15</v>
      </c>
      <c r="C8548" s="23">
        <v>4194302.0</v>
      </c>
      <c r="D8548" s="26">
        <f t="shared" si="1"/>
        <v>374433.0294</v>
      </c>
      <c r="E8548" s="37"/>
    </row>
    <row r="8549">
      <c r="A8549" s="21">
        <f t="shared" si="2"/>
        <v>238</v>
      </c>
      <c r="B8549" s="21" t="s">
        <v>553</v>
      </c>
      <c r="C8549" s="23">
        <v>2.0</v>
      </c>
      <c r="D8549" s="26">
        <f t="shared" si="1"/>
        <v>0.1785436668</v>
      </c>
      <c r="E8549" s="37"/>
    </row>
    <row r="8550">
      <c r="A8550" s="21">
        <f t="shared" si="2"/>
        <v>239</v>
      </c>
      <c r="B8550" s="21" t="s">
        <v>15</v>
      </c>
      <c r="C8550" s="23">
        <v>4193821.0</v>
      </c>
      <c r="D8550" s="26">
        <f t="shared" si="1"/>
        <v>376296.6599</v>
      </c>
      <c r="E8550" s="37"/>
    </row>
    <row r="8551">
      <c r="A8551" s="21">
        <f t="shared" si="2"/>
        <v>239</v>
      </c>
      <c r="B8551" s="21" t="s">
        <v>553</v>
      </c>
      <c r="C8551" s="23">
        <v>483.0</v>
      </c>
      <c r="D8551" s="26">
        <f t="shared" si="1"/>
        <v>43.33787416</v>
      </c>
      <c r="E8551" s="37"/>
    </row>
    <row r="8552">
      <c r="A8552" s="21">
        <f t="shared" si="2"/>
        <v>240</v>
      </c>
      <c r="B8552" s="21" t="s">
        <v>15</v>
      </c>
      <c r="C8552" s="23">
        <v>4194266.0</v>
      </c>
      <c r="D8552" s="26">
        <f t="shared" si="1"/>
        <v>378143.0642</v>
      </c>
      <c r="E8552" s="37"/>
    </row>
    <row r="8553">
      <c r="A8553" s="21">
        <f t="shared" si="2"/>
        <v>240</v>
      </c>
      <c r="B8553" s="21" t="s">
        <v>553</v>
      </c>
      <c r="C8553" s="23">
        <v>38.0</v>
      </c>
      <c r="D8553" s="26">
        <f t="shared" si="1"/>
        <v>3.425971657</v>
      </c>
      <c r="E8553" s="37"/>
    </row>
    <row r="8554">
      <c r="A8554" s="21">
        <f t="shared" si="2"/>
        <v>241</v>
      </c>
      <c r="B8554" s="21" t="s">
        <v>15</v>
      </c>
      <c r="C8554" s="23">
        <v>4194119.0</v>
      </c>
      <c r="D8554" s="26">
        <f t="shared" si="1"/>
        <v>379833.859</v>
      </c>
      <c r="E8554" s="37"/>
    </row>
    <row r="8555">
      <c r="A8555" s="21">
        <f t="shared" si="2"/>
        <v>241</v>
      </c>
      <c r="B8555" s="21" t="s">
        <v>553</v>
      </c>
      <c r="C8555" s="23">
        <v>182.0</v>
      </c>
      <c r="D8555" s="26">
        <f t="shared" si="1"/>
        <v>16.48254671</v>
      </c>
      <c r="E8555" s="37"/>
    </row>
    <row r="8556">
      <c r="A8556" s="21">
        <f t="shared" si="2"/>
        <v>241</v>
      </c>
      <c r="B8556" s="21" t="s">
        <v>323</v>
      </c>
      <c r="C8556" s="23">
        <v>3.0</v>
      </c>
      <c r="D8556" s="26">
        <f t="shared" si="1"/>
        <v>0.2716903304</v>
      </c>
      <c r="E8556" s="37"/>
    </row>
    <row r="8557">
      <c r="A8557" s="21">
        <f t="shared" si="2"/>
        <v>242</v>
      </c>
      <c r="B8557" s="21" t="s">
        <v>15</v>
      </c>
      <c r="C8557" s="23">
        <v>4192957.0</v>
      </c>
      <c r="D8557" s="26">
        <f t="shared" si="1"/>
        <v>381327.896</v>
      </c>
      <c r="E8557" s="37"/>
    </row>
    <row r="8558">
      <c r="A8558" s="21">
        <f t="shared" si="2"/>
        <v>242</v>
      </c>
      <c r="B8558" s="21" t="s">
        <v>553</v>
      </c>
      <c r="C8558" s="23">
        <v>315.0</v>
      </c>
      <c r="D8558" s="26">
        <f t="shared" si="1"/>
        <v>28.64763155</v>
      </c>
      <c r="E8558" s="37"/>
    </row>
    <row r="8559">
      <c r="A8559" s="21">
        <f t="shared" si="2"/>
        <v>242</v>
      </c>
      <c r="B8559" s="21" t="s">
        <v>323</v>
      </c>
      <c r="C8559" s="23">
        <v>1032.0</v>
      </c>
      <c r="D8559" s="26">
        <f t="shared" si="1"/>
        <v>93.85509765</v>
      </c>
      <c r="E8559" s="37"/>
    </row>
    <row r="8560">
      <c r="A8560" s="21">
        <f t="shared" si="2"/>
        <v>243</v>
      </c>
      <c r="B8560" s="21" t="s">
        <v>15</v>
      </c>
      <c r="C8560" s="23">
        <v>4194131.0</v>
      </c>
      <c r="D8560" s="26">
        <f t="shared" si="1"/>
        <v>382928.1912</v>
      </c>
      <c r="E8560" s="37"/>
    </row>
    <row r="8561">
      <c r="A8561" s="21">
        <f t="shared" si="2"/>
        <v>243</v>
      </c>
      <c r="B8561" s="21" t="s">
        <v>553</v>
      </c>
      <c r="C8561" s="23">
        <v>150.0</v>
      </c>
      <c r="D8561" s="26">
        <f t="shared" si="1"/>
        <v>13.69514416</v>
      </c>
      <c r="E8561" s="37"/>
    </row>
    <row r="8562">
      <c r="A8562" s="21">
        <f t="shared" si="2"/>
        <v>243</v>
      </c>
      <c r="B8562" s="21" t="s">
        <v>323</v>
      </c>
      <c r="C8562" s="23">
        <v>23.0</v>
      </c>
      <c r="D8562" s="26">
        <f t="shared" si="1"/>
        <v>2.099922105</v>
      </c>
      <c r="E8562" s="37"/>
    </row>
    <row r="8563">
      <c r="A8563" s="21">
        <f t="shared" si="2"/>
        <v>244</v>
      </c>
      <c r="B8563" s="21" t="s">
        <v>15</v>
      </c>
      <c r="C8563" s="23">
        <v>4194159.0</v>
      </c>
      <c r="D8563" s="26">
        <f t="shared" si="1"/>
        <v>384316.3416</v>
      </c>
      <c r="E8563" s="37"/>
    </row>
    <row r="8564">
      <c r="A8564" s="21">
        <f t="shared" si="2"/>
        <v>244</v>
      </c>
      <c r="B8564" s="21" t="s">
        <v>553</v>
      </c>
      <c r="C8564" s="23">
        <v>100.0</v>
      </c>
      <c r="D8564" s="26">
        <f t="shared" si="1"/>
        <v>9.163132385</v>
      </c>
      <c r="E8564" s="37"/>
    </row>
    <row r="8565">
      <c r="A8565" s="21">
        <f t="shared" si="2"/>
        <v>244</v>
      </c>
      <c r="B8565" s="21" t="s">
        <v>323</v>
      </c>
      <c r="C8565" s="23">
        <v>45.0</v>
      </c>
      <c r="D8565" s="26">
        <f t="shared" si="1"/>
        <v>4.123409573</v>
      </c>
      <c r="E8565" s="37"/>
    </row>
    <row r="8566">
      <c r="A8566" s="21">
        <f t="shared" si="2"/>
        <v>245</v>
      </c>
      <c r="B8566" s="21" t="s">
        <v>15</v>
      </c>
      <c r="C8566" s="23">
        <v>4192906.0</v>
      </c>
      <c r="D8566" s="26">
        <f t="shared" si="1"/>
        <v>385477.1679</v>
      </c>
      <c r="E8566" s="37"/>
    </row>
    <row r="8567">
      <c r="A8567" s="21">
        <f t="shared" si="2"/>
        <v>245</v>
      </c>
      <c r="B8567" s="21" t="s">
        <v>553</v>
      </c>
      <c r="C8567" s="23">
        <v>448.0</v>
      </c>
      <c r="D8567" s="26">
        <f t="shared" si="1"/>
        <v>41.1871316</v>
      </c>
      <c r="E8567" s="37"/>
    </row>
    <row r="8568">
      <c r="A8568" s="21">
        <f t="shared" si="2"/>
        <v>245</v>
      </c>
      <c r="B8568" s="21" t="s">
        <v>323</v>
      </c>
      <c r="C8568" s="23">
        <v>950.0</v>
      </c>
      <c r="D8568" s="26">
        <f t="shared" si="1"/>
        <v>87.33878352</v>
      </c>
      <c r="E8568" s="37"/>
    </row>
    <row r="8569">
      <c r="A8569" s="21">
        <f t="shared" si="2"/>
        <v>246</v>
      </c>
      <c r="B8569" s="21" t="s">
        <v>15</v>
      </c>
      <c r="C8569" s="23">
        <v>4190416.0</v>
      </c>
      <c r="D8569" s="26">
        <f t="shared" si="1"/>
        <v>386412.148</v>
      </c>
      <c r="E8569" s="37"/>
    </row>
    <row r="8570">
      <c r="A8570" s="21">
        <f t="shared" si="2"/>
        <v>246</v>
      </c>
      <c r="B8570" s="21" t="s">
        <v>553</v>
      </c>
      <c r="C8570" s="23">
        <v>47.0</v>
      </c>
      <c r="D8570" s="26">
        <f t="shared" si="1"/>
        <v>4.334025776</v>
      </c>
      <c r="E8570" s="37"/>
    </row>
    <row r="8571">
      <c r="A8571" s="21">
        <f t="shared" si="2"/>
        <v>246</v>
      </c>
      <c r="B8571" s="21" t="s">
        <v>323</v>
      </c>
      <c r="C8571" s="23">
        <v>3841.0</v>
      </c>
      <c r="D8571" s="26">
        <f t="shared" si="1"/>
        <v>354.1913405</v>
      </c>
      <c r="E8571" s="37"/>
    </row>
    <row r="8572">
      <c r="A8572" s="21">
        <f t="shared" si="2"/>
        <v>247</v>
      </c>
      <c r="B8572" s="21" t="s">
        <v>15</v>
      </c>
      <c r="C8572" s="23">
        <v>4193822.0</v>
      </c>
      <c r="D8572" s="26">
        <f t="shared" si="1"/>
        <v>387778.6142</v>
      </c>
      <c r="E8572" s="37"/>
    </row>
    <row r="8573">
      <c r="A8573" s="21">
        <f t="shared" si="2"/>
        <v>247</v>
      </c>
      <c r="B8573" s="21" t="s">
        <v>553</v>
      </c>
      <c r="C8573" s="23">
        <v>469.0</v>
      </c>
      <c r="D8573" s="26">
        <f t="shared" si="1"/>
        <v>43.36573418</v>
      </c>
      <c r="E8573" s="37"/>
    </row>
    <row r="8574">
      <c r="A8574" s="21">
        <f t="shared" si="2"/>
        <v>247</v>
      </c>
      <c r="B8574" s="21" t="s">
        <v>323</v>
      </c>
      <c r="C8574" s="23">
        <v>13.0</v>
      </c>
      <c r="D8574" s="26">
        <f t="shared" si="1"/>
        <v>1.202035276</v>
      </c>
      <c r="E8574" s="37"/>
    </row>
    <row r="8575">
      <c r="A8575" s="21">
        <f t="shared" si="2"/>
        <v>248</v>
      </c>
      <c r="B8575" s="21" t="s">
        <v>15</v>
      </c>
      <c r="C8575" s="23">
        <v>4193094.0</v>
      </c>
      <c r="D8575" s="26">
        <f t="shared" si="1"/>
        <v>388649.8102</v>
      </c>
      <c r="E8575" s="37"/>
    </row>
    <row r="8576">
      <c r="A8576" s="21">
        <f t="shared" si="2"/>
        <v>248</v>
      </c>
      <c r="B8576" s="21" t="s">
        <v>553</v>
      </c>
      <c r="C8576" s="23">
        <v>9.0</v>
      </c>
      <c r="D8576" s="26">
        <f t="shared" si="1"/>
        <v>0.8341926729</v>
      </c>
      <c r="E8576" s="37"/>
    </row>
    <row r="8577">
      <c r="A8577" s="21">
        <f t="shared" si="2"/>
        <v>248</v>
      </c>
      <c r="B8577" s="21" t="s">
        <v>323</v>
      </c>
      <c r="C8577" s="23">
        <v>1201.0</v>
      </c>
      <c r="D8577" s="26">
        <f t="shared" si="1"/>
        <v>111.3183778</v>
      </c>
      <c r="E8577" s="37"/>
    </row>
    <row r="8578">
      <c r="A8578" s="21">
        <f t="shared" si="2"/>
        <v>249</v>
      </c>
      <c r="B8578" s="21" t="s">
        <v>15</v>
      </c>
      <c r="C8578" s="23">
        <v>4194280.0</v>
      </c>
      <c r="D8578" s="26">
        <f t="shared" si="1"/>
        <v>389583.6612</v>
      </c>
      <c r="E8578" s="37"/>
    </row>
    <row r="8579">
      <c r="A8579" s="21">
        <f t="shared" si="2"/>
        <v>249</v>
      </c>
      <c r="B8579" s="21" t="s">
        <v>553</v>
      </c>
      <c r="C8579" s="23">
        <v>24.0</v>
      </c>
      <c r="D8579" s="26">
        <f t="shared" si="1"/>
        <v>2.229228346</v>
      </c>
      <c r="E8579" s="37"/>
    </row>
    <row r="8580">
      <c r="A8580" s="21">
        <f t="shared" si="2"/>
        <v>250</v>
      </c>
      <c r="B8580" s="21" t="s">
        <v>15</v>
      </c>
      <c r="C8580" s="23">
        <v>4194303.0</v>
      </c>
      <c r="D8580" s="26">
        <f t="shared" si="1"/>
        <v>390293.8809</v>
      </c>
      <c r="E8580" s="37"/>
    </row>
    <row r="8581">
      <c r="A8581" s="21">
        <f t="shared" si="2"/>
        <v>250</v>
      </c>
      <c r="B8581" s="21" t="s">
        <v>323</v>
      </c>
      <c r="C8581" s="23">
        <v>1.0</v>
      </c>
      <c r="D8581" s="26">
        <f t="shared" si="1"/>
        <v>0.0930533347</v>
      </c>
      <c r="E8581" s="37"/>
    </row>
    <row r="8582">
      <c r="A8582" s="21">
        <f t="shared" si="2"/>
        <v>251</v>
      </c>
      <c r="B8582" s="21" t="s">
        <v>15</v>
      </c>
      <c r="C8582" s="23">
        <v>4194058.0</v>
      </c>
      <c r="D8582" s="26">
        <f t="shared" si="1"/>
        <v>390862.4332</v>
      </c>
      <c r="E8582" s="37"/>
    </row>
    <row r="8583">
      <c r="A8583" s="21">
        <f t="shared" si="2"/>
        <v>251</v>
      </c>
      <c r="B8583" s="21" t="s">
        <v>362</v>
      </c>
      <c r="C8583" s="23">
        <v>246.0</v>
      </c>
      <c r="D8583" s="26">
        <f t="shared" si="1"/>
        <v>22.92580564</v>
      </c>
      <c r="E8583" s="37"/>
    </row>
    <row r="8584">
      <c r="A8584" s="21">
        <f t="shared" si="2"/>
        <v>252</v>
      </c>
      <c r="B8584" s="21" t="s">
        <v>15</v>
      </c>
      <c r="C8584" s="23">
        <v>4194304.0</v>
      </c>
      <c r="D8584" s="26">
        <f t="shared" si="1"/>
        <v>391359.3303</v>
      </c>
      <c r="E8584" s="37"/>
    </row>
    <row r="8585">
      <c r="A8585" s="21">
        <f t="shared" si="2"/>
        <v>253</v>
      </c>
      <c r="B8585" s="21" t="s">
        <v>15</v>
      </c>
      <c r="C8585" s="23">
        <v>4193805.0</v>
      </c>
      <c r="D8585" s="26">
        <f t="shared" si="1"/>
        <v>391668.7107</v>
      </c>
      <c r="E8585" s="37"/>
    </row>
    <row r="8586">
      <c r="A8586" s="21">
        <f t="shared" si="2"/>
        <v>253</v>
      </c>
      <c r="B8586" s="21" t="s">
        <v>362</v>
      </c>
      <c r="C8586" s="23">
        <v>499.0</v>
      </c>
      <c r="D8586" s="26">
        <f t="shared" si="1"/>
        <v>46.60271201</v>
      </c>
      <c r="E8586" s="37"/>
    </row>
    <row r="8587">
      <c r="A8587" s="21">
        <f t="shared" si="2"/>
        <v>254</v>
      </c>
      <c r="B8587" s="21" t="s">
        <v>15</v>
      </c>
      <c r="C8587" s="23">
        <v>4193961.0</v>
      </c>
      <c r="D8587" s="26">
        <f t="shared" si="1"/>
        <v>391920.8232</v>
      </c>
      <c r="E8587" s="37"/>
    </row>
    <row r="8588">
      <c r="A8588" s="21">
        <f t="shared" si="2"/>
        <v>254</v>
      </c>
      <c r="B8588" s="21" t="s">
        <v>362</v>
      </c>
      <c r="C8588" s="23">
        <v>343.0</v>
      </c>
      <c r="D8588" s="26">
        <f t="shared" si="1"/>
        <v>32.0529548</v>
      </c>
      <c r="E8588" s="37"/>
    </row>
    <row r="8589">
      <c r="A8589" s="21">
        <f t="shared" si="2"/>
        <v>255</v>
      </c>
      <c r="B8589" s="21" t="s">
        <v>15</v>
      </c>
      <c r="C8589" s="23">
        <v>4193676.0</v>
      </c>
      <c r="D8589" s="26">
        <f t="shared" si="1"/>
        <v>392013.0261</v>
      </c>
      <c r="E8589" s="37"/>
    </row>
    <row r="8590">
      <c r="A8590" s="21">
        <f t="shared" si="2"/>
        <v>255</v>
      </c>
      <c r="B8590" s="21" t="s">
        <v>362</v>
      </c>
      <c r="C8590" s="23">
        <v>628.0</v>
      </c>
      <c r="D8590" s="26">
        <f t="shared" si="1"/>
        <v>58.70367201</v>
      </c>
      <c r="E8590" s="37"/>
    </row>
    <row r="8591">
      <c r="A8591" s="21">
        <f t="shared" si="2"/>
        <v>256</v>
      </c>
      <c r="B8591" s="21" t="s">
        <v>15</v>
      </c>
      <c r="C8591" s="23">
        <v>4192074.0</v>
      </c>
      <c r="D8591" s="26">
        <f t="shared" si="1"/>
        <v>391863.2757</v>
      </c>
      <c r="E8591" s="37"/>
    </row>
    <row r="8592">
      <c r="A8592" s="21">
        <f t="shared" si="2"/>
        <v>256</v>
      </c>
      <c r="B8592" s="21" t="s">
        <v>362</v>
      </c>
      <c r="C8592" s="23">
        <v>153.0</v>
      </c>
      <c r="D8592" s="26">
        <f t="shared" si="1"/>
        <v>14.30200926</v>
      </c>
      <c r="E8592" s="37"/>
    </row>
    <row r="8593">
      <c r="A8593" s="21">
        <f t="shared" si="2"/>
        <v>256</v>
      </c>
      <c r="B8593" s="21" t="s">
        <v>605</v>
      </c>
      <c r="C8593" s="23">
        <v>225.0</v>
      </c>
      <c r="D8593" s="26">
        <f t="shared" si="1"/>
        <v>21.03236656</v>
      </c>
      <c r="E8593" s="37"/>
    </row>
    <row r="8594">
      <c r="A8594" s="21">
        <f t="shared" si="2"/>
        <v>256</v>
      </c>
      <c r="B8594" s="21" t="s">
        <v>429</v>
      </c>
      <c r="C8594" s="23">
        <v>1852.0</v>
      </c>
      <c r="D8594" s="26">
        <f t="shared" si="1"/>
        <v>173.1197461</v>
      </c>
      <c r="E8594" s="37"/>
    </row>
    <row r="8595">
      <c r="A8595" s="21">
        <f t="shared" si="2"/>
        <v>257</v>
      </c>
      <c r="B8595" s="21" t="s">
        <v>15</v>
      </c>
      <c r="C8595" s="23">
        <v>4166521.0</v>
      </c>
      <c r="D8595" s="26">
        <f t="shared" si="1"/>
        <v>389356.5868</v>
      </c>
      <c r="E8595" s="37"/>
    </row>
    <row r="8596">
      <c r="A8596" s="21">
        <f t="shared" si="2"/>
        <v>257</v>
      </c>
      <c r="B8596" s="21" t="s">
        <v>132</v>
      </c>
      <c r="C8596" s="23">
        <v>59.0</v>
      </c>
      <c r="D8596" s="26">
        <f t="shared" si="1"/>
        <v>5.513482021</v>
      </c>
      <c r="E8596" s="37"/>
    </row>
    <row r="8597">
      <c r="A8597" s="21">
        <f t="shared" si="2"/>
        <v>257</v>
      </c>
      <c r="B8597" s="21" t="s">
        <v>362</v>
      </c>
      <c r="C8597" s="23">
        <v>772.0</v>
      </c>
      <c r="D8597" s="26">
        <f t="shared" si="1"/>
        <v>72.14251051</v>
      </c>
      <c r="E8597" s="37"/>
    </row>
    <row r="8598">
      <c r="A8598" s="21">
        <f t="shared" si="2"/>
        <v>257</v>
      </c>
      <c r="B8598" s="21" t="s">
        <v>429</v>
      </c>
      <c r="C8598" s="23">
        <v>25596.0</v>
      </c>
      <c r="D8598" s="26">
        <f t="shared" si="1"/>
        <v>2391.916708</v>
      </c>
      <c r="E8598" s="37"/>
    </row>
    <row r="8599">
      <c r="A8599" s="21">
        <f t="shared" si="2"/>
        <v>257</v>
      </c>
      <c r="B8599" s="21" t="s">
        <v>670</v>
      </c>
      <c r="C8599" s="23">
        <v>1356.0</v>
      </c>
      <c r="D8599" s="26">
        <f t="shared" si="1"/>
        <v>126.7166376</v>
      </c>
      <c r="E8599" s="37"/>
    </row>
    <row r="8600">
      <c r="A8600" s="21">
        <f t="shared" si="2"/>
        <v>258</v>
      </c>
      <c r="B8600" s="21" t="s">
        <v>15</v>
      </c>
      <c r="C8600" s="23">
        <v>4050507.0</v>
      </c>
      <c r="D8600" s="26">
        <f t="shared" si="1"/>
        <v>378285.794</v>
      </c>
      <c r="E8600" s="37"/>
    </row>
    <row r="8601">
      <c r="A8601" s="21">
        <f t="shared" si="2"/>
        <v>258</v>
      </c>
      <c r="B8601" s="21" t="s">
        <v>362</v>
      </c>
      <c r="C8601" s="23">
        <v>277.0</v>
      </c>
      <c r="D8601" s="26">
        <f t="shared" si="1"/>
        <v>25.86964174</v>
      </c>
      <c r="E8601" s="37"/>
    </row>
    <row r="8602">
      <c r="A8602" s="21">
        <f t="shared" si="2"/>
        <v>258</v>
      </c>
      <c r="B8602" s="21" t="s">
        <v>429</v>
      </c>
      <c r="C8602" s="23">
        <v>127750.0</v>
      </c>
      <c r="D8602" s="26">
        <f t="shared" si="1"/>
        <v>11930.85463</v>
      </c>
      <c r="E8602" s="37"/>
    </row>
    <row r="8603">
      <c r="A8603" s="21">
        <f t="shared" si="2"/>
        <v>258</v>
      </c>
      <c r="B8603" s="21" t="s">
        <v>670</v>
      </c>
      <c r="C8603" s="23">
        <v>15770.0</v>
      </c>
      <c r="D8603" s="26">
        <f t="shared" si="1"/>
        <v>1472.795127</v>
      </c>
      <c r="E8603" s="37"/>
    </row>
    <row r="8604">
      <c r="A8604" s="21">
        <f t="shared" si="2"/>
        <v>259</v>
      </c>
      <c r="B8604" s="21" t="s">
        <v>15</v>
      </c>
      <c r="C8604" s="23">
        <v>3787031.0</v>
      </c>
      <c r="D8604" s="26">
        <f t="shared" si="1"/>
        <v>353357.7719</v>
      </c>
      <c r="E8604" s="37"/>
    </row>
    <row r="8605">
      <c r="A8605" s="21">
        <f t="shared" si="2"/>
        <v>259</v>
      </c>
      <c r="B8605" s="21" t="s">
        <v>362</v>
      </c>
      <c r="C8605" s="23">
        <v>127.0</v>
      </c>
      <c r="D8605" s="26">
        <f t="shared" si="1"/>
        <v>11.8500316</v>
      </c>
      <c r="E8605" s="37"/>
    </row>
    <row r="8606">
      <c r="A8606" s="21">
        <f t="shared" si="2"/>
        <v>259</v>
      </c>
      <c r="B8606" s="21" t="s">
        <v>429</v>
      </c>
      <c r="C8606" s="23">
        <v>366772.0</v>
      </c>
      <c r="D8606" s="26">
        <f t="shared" si="1"/>
        <v>34222.51804</v>
      </c>
      <c r="E8606" s="37"/>
    </row>
    <row r="8607">
      <c r="A8607" s="21">
        <f t="shared" si="2"/>
        <v>259</v>
      </c>
      <c r="B8607" s="21" t="s">
        <v>670</v>
      </c>
      <c r="C8607" s="23">
        <v>40374.0</v>
      </c>
      <c r="D8607" s="26">
        <f t="shared" si="1"/>
        <v>3767.190362</v>
      </c>
      <c r="E8607" s="37"/>
    </row>
    <row r="8608">
      <c r="A8608" s="21">
        <f t="shared" si="2"/>
        <v>260</v>
      </c>
      <c r="B8608" s="21" t="s">
        <v>15</v>
      </c>
      <c r="C8608" s="23">
        <v>3527095.0</v>
      </c>
      <c r="D8608" s="26">
        <f t="shared" si="1"/>
        <v>328705.262</v>
      </c>
      <c r="E8608" s="37"/>
    </row>
    <row r="8609">
      <c r="A8609" s="21">
        <f t="shared" si="2"/>
        <v>260</v>
      </c>
      <c r="B8609" s="21" t="s">
        <v>429</v>
      </c>
      <c r="C8609" s="23">
        <v>498443.0</v>
      </c>
      <c r="D8609" s="26">
        <f t="shared" si="1"/>
        <v>46452.06237</v>
      </c>
      <c r="E8609" s="37"/>
    </row>
    <row r="8610">
      <c r="A8610" s="21">
        <f t="shared" si="2"/>
        <v>260</v>
      </c>
      <c r="B8610" s="21" t="s">
        <v>670</v>
      </c>
      <c r="C8610" s="23">
        <v>168766.0</v>
      </c>
      <c r="D8610" s="26">
        <f t="shared" si="1"/>
        <v>15728.03462</v>
      </c>
      <c r="E8610" s="37"/>
    </row>
    <row r="8611">
      <c r="A8611" s="21">
        <f t="shared" si="2"/>
        <v>261</v>
      </c>
      <c r="B8611" s="21" t="s">
        <v>15</v>
      </c>
      <c r="C8611" s="23">
        <v>3307717.0</v>
      </c>
      <c r="D8611" s="26">
        <f t="shared" si="1"/>
        <v>307794.0971</v>
      </c>
      <c r="E8611" s="37"/>
    </row>
    <row r="8612">
      <c r="A8612" s="21">
        <f t="shared" si="2"/>
        <v>261</v>
      </c>
      <c r="B8612" s="21" t="s">
        <v>429</v>
      </c>
      <c r="C8612" s="23">
        <v>555403.0</v>
      </c>
      <c r="D8612" s="26">
        <f t="shared" si="1"/>
        <v>51682.10125</v>
      </c>
      <c r="E8612" s="37"/>
    </row>
    <row r="8613">
      <c r="A8613" s="21">
        <f t="shared" si="2"/>
        <v>261</v>
      </c>
      <c r="B8613" s="21" t="s">
        <v>670</v>
      </c>
      <c r="C8613" s="23">
        <v>331184.0</v>
      </c>
      <c r="D8613" s="26">
        <f t="shared" si="1"/>
        <v>30817.7756</v>
      </c>
      <c r="E8613" s="37"/>
    </row>
    <row r="8614">
      <c r="A8614" s="21">
        <f t="shared" si="2"/>
        <v>262</v>
      </c>
      <c r="B8614" s="21" t="s">
        <v>15</v>
      </c>
      <c r="C8614" s="23">
        <v>3218619.0</v>
      </c>
      <c r="D8614" s="26">
        <f t="shared" si="1"/>
        <v>298959.863</v>
      </c>
      <c r="E8614" s="37"/>
    </row>
    <row r="8615">
      <c r="A8615" s="21">
        <f t="shared" si="2"/>
        <v>262</v>
      </c>
      <c r="B8615" s="21" t="s">
        <v>429</v>
      </c>
      <c r="C8615" s="23">
        <v>469346.0</v>
      </c>
      <c r="D8615" s="26">
        <f t="shared" si="1"/>
        <v>43594.97531</v>
      </c>
      <c r="E8615" s="37"/>
    </row>
    <row r="8616">
      <c r="A8616" s="21">
        <f t="shared" si="2"/>
        <v>262</v>
      </c>
      <c r="B8616" s="21" t="s">
        <v>670</v>
      </c>
      <c r="C8616" s="23">
        <v>506339.0</v>
      </c>
      <c r="D8616" s="26">
        <f t="shared" si="1"/>
        <v>47031.05215</v>
      </c>
      <c r="E8616" s="37"/>
    </row>
    <row r="8617">
      <c r="A8617" s="21">
        <f t="shared" si="2"/>
        <v>263</v>
      </c>
      <c r="B8617" s="21" t="s">
        <v>15</v>
      </c>
      <c r="C8617" s="23">
        <v>3292682.0</v>
      </c>
      <c r="D8617" s="26">
        <f t="shared" si="1"/>
        <v>305192.3554</v>
      </c>
      <c r="E8617" s="37"/>
    </row>
    <row r="8618">
      <c r="A8618" s="21">
        <f t="shared" si="2"/>
        <v>263</v>
      </c>
      <c r="B8618" s="21" t="s">
        <v>429</v>
      </c>
      <c r="C8618" s="23">
        <v>300019.0</v>
      </c>
      <c r="D8618" s="26">
        <f t="shared" si="1"/>
        <v>27808.1835</v>
      </c>
      <c r="E8618" s="37"/>
    </row>
    <row r="8619">
      <c r="A8619" s="21">
        <f t="shared" si="2"/>
        <v>263</v>
      </c>
      <c r="B8619" s="21" t="s">
        <v>670</v>
      </c>
      <c r="C8619" s="23">
        <v>601603.0</v>
      </c>
      <c r="D8619" s="26">
        <f t="shared" si="1"/>
        <v>55761.42384</v>
      </c>
      <c r="E8619" s="37"/>
    </row>
    <row r="8620">
      <c r="A8620" s="21">
        <f t="shared" si="2"/>
        <v>264</v>
      </c>
      <c r="B8620" s="21" t="s">
        <v>15</v>
      </c>
      <c r="C8620" s="23">
        <v>3126635.0</v>
      </c>
      <c r="D8620" s="26">
        <f t="shared" si="1"/>
        <v>289101.9665</v>
      </c>
      <c r="E8620" s="37"/>
    </row>
    <row r="8621">
      <c r="A8621" s="21">
        <f t="shared" si="2"/>
        <v>264</v>
      </c>
      <c r="B8621" s="21" t="s">
        <v>899</v>
      </c>
      <c r="C8621" s="23">
        <v>115.0</v>
      </c>
      <c r="D8621" s="26">
        <f t="shared" si="1"/>
        <v>10.63338898</v>
      </c>
      <c r="E8621" s="37"/>
    </row>
    <row r="8622">
      <c r="A8622" s="21">
        <f t="shared" si="2"/>
        <v>264</v>
      </c>
      <c r="B8622" s="21" t="s">
        <v>429</v>
      </c>
      <c r="C8622" s="23">
        <v>250975.0</v>
      </c>
      <c r="D8622" s="26">
        <f t="shared" si="1"/>
        <v>23206.21564</v>
      </c>
      <c r="E8622" s="37"/>
    </row>
    <row r="8623">
      <c r="A8623" s="21">
        <f t="shared" si="2"/>
        <v>264</v>
      </c>
      <c r="B8623" s="21" t="s">
        <v>670</v>
      </c>
      <c r="C8623" s="23">
        <v>816579.0</v>
      </c>
      <c r="D8623" s="26">
        <f t="shared" si="1"/>
        <v>75504.36642</v>
      </c>
      <c r="E8623" s="37"/>
    </row>
    <row r="8624">
      <c r="A8624" s="21">
        <f t="shared" si="2"/>
        <v>265</v>
      </c>
      <c r="B8624" s="21" t="s">
        <v>15</v>
      </c>
      <c r="C8624" s="23">
        <v>3317809.0</v>
      </c>
      <c r="D8624" s="26">
        <f t="shared" si="1"/>
        <v>305946.1644</v>
      </c>
      <c r="E8624" s="37"/>
    </row>
    <row r="8625">
      <c r="A8625" s="21">
        <f t="shared" si="2"/>
        <v>265</v>
      </c>
      <c r="B8625" s="21" t="s">
        <v>429</v>
      </c>
      <c r="C8625" s="23">
        <v>213129.0</v>
      </c>
      <c r="D8625" s="26">
        <f t="shared" si="1"/>
        <v>19653.33148</v>
      </c>
      <c r="E8625" s="37"/>
    </row>
    <row r="8626">
      <c r="A8626" s="21">
        <f t="shared" si="2"/>
        <v>265</v>
      </c>
      <c r="B8626" s="21" t="s">
        <v>797</v>
      </c>
      <c r="C8626" s="23">
        <v>18520.0</v>
      </c>
      <c r="D8626" s="26">
        <f t="shared" si="1"/>
        <v>1707.790582</v>
      </c>
      <c r="E8626" s="37"/>
    </row>
    <row r="8627">
      <c r="A8627" s="21">
        <f t="shared" si="2"/>
        <v>265</v>
      </c>
      <c r="B8627" s="21" t="s">
        <v>670</v>
      </c>
      <c r="C8627" s="23">
        <v>644846.0</v>
      </c>
      <c r="D8627" s="26">
        <f t="shared" si="1"/>
        <v>59463.38692</v>
      </c>
      <c r="E8627" s="37"/>
    </row>
    <row r="8628">
      <c r="A8628" s="21">
        <f t="shared" si="2"/>
        <v>266</v>
      </c>
      <c r="B8628" s="21" t="s">
        <v>15</v>
      </c>
      <c r="C8628" s="23">
        <v>3371861.0</v>
      </c>
      <c r="D8628" s="26">
        <f t="shared" si="1"/>
        <v>309993.9347</v>
      </c>
      <c r="E8628" s="37"/>
    </row>
    <row r="8629">
      <c r="A8629" s="21">
        <f t="shared" si="2"/>
        <v>266</v>
      </c>
      <c r="B8629" s="21" t="s">
        <v>899</v>
      </c>
      <c r="C8629" s="23">
        <v>71.0</v>
      </c>
      <c r="D8629" s="26">
        <f t="shared" si="1"/>
        <v>6.527424874</v>
      </c>
      <c r="E8629" s="37"/>
    </row>
    <row r="8630">
      <c r="A8630" s="21">
        <f t="shared" si="2"/>
        <v>266</v>
      </c>
      <c r="B8630" s="21" t="s">
        <v>429</v>
      </c>
      <c r="C8630" s="23">
        <v>229258.0</v>
      </c>
      <c r="D8630" s="26">
        <f t="shared" si="1"/>
        <v>21076.96298</v>
      </c>
      <c r="E8630" s="37"/>
    </row>
    <row r="8631">
      <c r="A8631" s="21">
        <f t="shared" si="2"/>
        <v>266</v>
      </c>
      <c r="B8631" s="21" t="s">
        <v>797</v>
      </c>
      <c r="C8631" s="23">
        <v>33002.0</v>
      </c>
      <c r="D8631" s="26">
        <f t="shared" si="1"/>
        <v>3034.057404</v>
      </c>
      <c r="E8631" s="37"/>
    </row>
    <row r="8632">
      <c r="A8632" s="21">
        <f t="shared" si="2"/>
        <v>266</v>
      </c>
      <c r="B8632" s="21" t="s">
        <v>670</v>
      </c>
      <c r="C8632" s="23">
        <v>560112.0</v>
      </c>
      <c r="D8632" s="26">
        <f t="shared" si="1"/>
        <v>51494.21128</v>
      </c>
      <c r="E8632" s="37"/>
    </row>
    <row r="8633">
      <c r="A8633" s="21">
        <f t="shared" si="2"/>
        <v>267</v>
      </c>
      <c r="B8633" s="21" t="s">
        <v>15</v>
      </c>
      <c r="C8633" s="23">
        <v>3423684.0</v>
      </c>
      <c r="D8633" s="26">
        <f t="shared" si="1"/>
        <v>313716.6974</v>
      </c>
      <c r="E8633" s="37"/>
    </row>
    <row r="8634">
      <c r="A8634" s="21">
        <f t="shared" si="2"/>
        <v>267</v>
      </c>
      <c r="B8634" s="21" t="s">
        <v>899</v>
      </c>
      <c r="C8634" s="23">
        <v>16.0</v>
      </c>
      <c r="D8634" s="26">
        <f t="shared" si="1"/>
        <v>1.466101182</v>
      </c>
      <c r="E8634" s="37"/>
    </row>
    <row r="8635">
      <c r="A8635" s="21">
        <f t="shared" si="2"/>
        <v>267</v>
      </c>
      <c r="B8635" s="21" t="s">
        <v>429</v>
      </c>
      <c r="C8635" s="23">
        <v>252670.0</v>
      </c>
      <c r="D8635" s="26">
        <f t="shared" si="1"/>
        <v>23152.4866</v>
      </c>
      <c r="E8635" s="37"/>
    </row>
    <row r="8636">
      <c r="A8636" s="21">
        <f t="shared" si="2"/>
        <v>267</v>
      </c>
      <c r="B8636" s="21" t="s">
        <v>797</v>
      </c>
      <c r="C8636" s="23">
        <v>72169.0</v>
      </c>
      <c r="D8636" s="26">
        <f t="shared" si="1"/>
        <v>6612.941011</v>
      </c>
      <c r="E8636" s="37"/>
    </row>
    <row r="8637">
      <c r="A8637" s="21">
        <f t="shared" si="2"/>
        <v>267</v>
      </c>
      <c r="B8637" s="21" t="s">
        <v>670</v>
      </c>
      <c r="C8637" s="23">
        <v>445765.0</v>
      </c>
      <c r="D8637" s="26">
        <f t="shared" si="1"/>
        <v>40846.03708</v>
      </c>
      <c r="E8637" s="37"/>
    </row>
    <row r="8638">
      <c r="A8638" s="21">
        <f t="shared" si="2"/>
        <v>268</v>
      </c>
      <c r="B8638" s="21" t="s">
        <v>15</v>
      </c>
      <c r="C8638" s="23">
        <v>3693089.0</v>
      </c>
      <c r="D8638" s="26">
        <f t="shared" si="1"/>
        <v>337182.575</v>
      </c>
      <c r="E8638" s="37"/>
    </row>
    <row r="8639">
      <c r="A8639" s="21">
        <f t="shared" si="2"/>
        <v>268</v>
      </c>
      <c r="B8639" s="21" t="s">
        <v>899</v>
      </c>
      <c r="C8639" s="23">
        <v>6.0</v>
      </c>
      <c r="D8639" s="26">
        <f t="shared" si="1"/>
        <v>0.5478057664</v>
      </c>
      <c r="E8639" s="37"/>
    </row>
    <row r="8640">
      <c r="A8640" s="21">
        <f t="shared" si="2"/>
        <v>268</v>
      </c>
      <c r="B8640" s="21" t="s">
        <v>429</v>
      </c>
      <c r="C8640" s="23">
        <v>39962.0</v>
      </c>
      <c r="D8640" s="26">
        <f t="shared" si="1"/>
        <v>3648.569006</v>
      </c>
      <c r="E8640" s="37"/>
    </row>
    <row r="8641">
      <c r="A8641" s="21">
        <f t="shared" si="2"/>
        <v>268</v>
      </c>
      <c r="B8641" s="21" t="s">
        <v>797</v>
      </c>
      <c r="C8641" s="23">
        <v>53181.0</v>
      </c>
      <c r="D8641" s="26">
        <f t="shared" si="1"/>
        <v>4855.476411</v>
      </c>
      <c r="E8641" s="37"/>
    </row>
    <row r="8642">
      <c r="A8642" s="21">
        <f t="shared" si="2"/>
        <v>268</v>
      </c>
      <c r="B8642" s="21" t="s">
        <v>670</v>
      </c>
      <c r="C8642" s="23">
        <v>408066.0</v>
      </c>
      <c r="D8642" s="26">
        <f t="shared" si="1"/>
        <v>37256.81798</v>
      </c>
      <c r="E8642" s="37"/>
    </row>
    <row r="8643">
      <c r="A8643" s="21">
        <f t="shared" si="2"/>
        <v>269</v>
      </c>
      <c r="B8643" s="21" t="s">
        <v>15</v>
      </c>
      <c r="C8643" s="23">
        <v>3850895.0</v>
      </c>
      <c r="D8643" s="26">
        <f t="shared" si="1"/>
        <v>350219.1146</v>
      </c>
      <c r="E8643" s="37"/>
    </row>
    <row r="8644">
      <c r="A8644" s="21">
        <f t="shared" si="2"/>
        <v>269</v>
      </c>
      <c r="B8644" s="21" t="s">
        <v>899</v>
      </c>
      <c r="C8644" s="23">
        <v>4.0</v>
      </c>
      <c r="D8644" s="26">
        <f t="shared" si="1"/>
        <v>0.3637794482</v>
      </c>
      <c r="E8644" s="37"/>
    </row>
    <row r="8645">
      <c r="A8645" s="21">
        <f t="shared" si="2"/>
        <v>269</v>
      </c>
      <c r="B8645" s="21" t="s">
        <v>429</v>
      </c>
      <c r="C8645" s="23">
        <v>85.0</v>
      </c>
      <c r="D8645" s="26">
        <f t="shared" si="1"/>
        <v>7.730313275</v>
      </c>
      <c r="E8645" s="37"/>
    </row>
    <row r="8646">
      <c r="A8646" s="21">
        <f t="shared" si="2"/>
        <v>269</v>
      </c>
      <c r="B8646" s="21" t="s">
        <v>800</v>
      </c>
      <c r="C8646" s="23">
        <v>10.0</v>
      </c>
      <c r="D8646" s="26">
        <f t="shared" si="1"/>
        <v>0.9094486206</v>
      </c>
      <c r="E8646" s="37"/>
    </row>
    <row r="8647">
      <c r="A8647" s="21">
        <f t="shared" si="2"/>
        <v>269</v>
      </c>
      <c r="B8647" s="21" t="s">
        <v>797</v>
      </c>
      <c r="C8647" s="23">
        <v>72299.0</v>
      </c>
      <c r="D8647" s="26">
        <f t="shared" si="1"/>
        <v>6575.222582</v>
      </c>
      <c r="E8647" s="37"/>
    </row>
    <row r="8648">
      <c r="A8648" s="21">
        <f t="shared" si="2"/>
        <v>269</v>
      </c>
      <c r="B8648" s="21" t="s">
        <v>670</v>
      </c>
      <c r="C8648" s="23">
        <v>268677.0</v>
      </c>
      <c r="D8648" s="26">
        <f t="shared" si="1"/>
        <v>24434.7927</v>
      </c>
      <c r="E8648" s="37"/>
    </row>
    <row r="8649">
      <c r="A8649" s="21">
        <f t="shared" si="2"/>
        <v>269</v>
      </c>
      <c r="B8649" s="21" t="s">
        <v>108</v>
      </c>
      <c r="C8649" s="23">
        <v>2334.0</v>
      </c>
      <c r="D8649" s="26">
        <f t="shared" si="1"/>
        <v>212.265308</v>
      </c>
      <c r="E8649" s="37"/>
    </row>
    <row r="8650">
      <c r="A8650" s="21">
        <f t="shared" si="2"/>
        <v>270</v>
      </c>
      <c r="B8650" s="21" t="s">
        <v>15</v>
      </c>
      <c r="C8650" s="23">
        <v>4006292.0</v>
      </c>
      <c r="D8650" s="26">
        <f t="shared" si="1"/>
        <v>362823.5991</v>
      </c>
      <c r="E8650" s="37"/>
    </row>
    <row r="8651">
      <c r="A8651" s="21">
        <f t="shared" si="2"/>
        <v>270</v>
      </c>
      <c r="B8651" s="21" t="s">
        <v>800</v>
      </c>
      <c r="C8651" s="23">
        <v>552.0</v>
      </c>
      <c r="D8651" s="26">
        <f t="shared" si="1"/>
        <v>49.9910208</v>
      </c>
      <c r="E8651" s="37"/>
    </row>
    <row r="8652">
      <c r="A8652" s="21">
        <f t="shared" si="2"/>
        <v>270</v>
      </c>
      <c r="B8652" s="21" t="s">
        <v>797</v>
      </c>
      <c r="C8652" s="23">
        <v>19199.0</v>
      </c>
      <c r="D8652" s="26">
        <f t="shared" si="1"/>
        <v>1738.727551</v>
      </c>
      <c r="E8652" s="37"/>
    </row>
    <row r="8653">
      <c r="A8653" s="21">
        <f t="shared" si="2"/>
        <v>270</v>
      </c>
      <c r="B8653" s="21" t="s">
        <v>670</v>
      </c>
      <c r="C8653" s="23">
        <v>164811.0</v>
      </c>
      <c r="D8653" s="26">
        <f t="shared" si="1"/>
        <v>14925.85168</v>
      </c>
      <c r="E8653" s="37"/>
    </row>
    <row r="8654">
      <c r="A8654" s="21">
        <f t="shared" si="2"/>
        <v>270</v>
      </c>
      <c r="B8654" s="21" t="s">
        <v>108</v>
      </c>
      <c r="C8654" s="23">
        <v>3450.0</v>
      </c>
      <c r="D8654" s="26">
        <f t="shared" si="1"/>
        <v>312.44388</v>
      </c>
      <c r="E8654" s="37"/>
    </row>
    <row r="8655">
      <c r="A8655" s="21">
        <f t="shared" si="2"/>
        <v>271</v>
      </c>
      <c r="B8655" s="21" t="s">
        <v>15</v>
      </c>
      <c r="C8655" s="23">
        <v>4114403.0</v>
      </c>
      <c r="D8655" s="26">
        <f t="shared" si="1"/>
        <v>370942.8438</v>
      </c>
      <c r="E8655" s="37"/>
    </row>
    <row r="8656">
      <c r="A8656" s="21">
        <f t="shared" si="2"/>
        <v>271</v>
      </c>
      <c r="B8656" s="21" t="s">
        <v>800</v>
      </c>
      <c r="C8656" s="23">
        <v>5952.0</v>
      </c>
      <c r="D8656" s="26">
        <f t="shared" si="1"/>
        <v>536.6153501</v>
      </c>
      <c r="E8656" s="37"/>
    </row>
    <row r="8657">
      <c r="A8657" s="21">
        <f t="shared" si="2"/>
        <v>271</v>
      </c>
      <c r="B8657" s="21" t="s">
        <v>797</v>
      </c>
      <c r="C8657" s="23">
        <v>24003.0</v>
      </c>
      <c r="D8657" s="26">
        <f t="shared" si="1"/>
        <v>2164.042044</v>
      </c>
      <c r="E8657" s="37"/>
    </row>
    <row r="8658">
      <c r="A8658" s="21">
        <f t="shared" si="2"/>
        <v>271</v>
      </c>
      <c r="B8658" s="21" t="s">
        <v>670</v>
      </c>
      <c r="C8658" s="23">
        <v>20227.0</v>
      </c>
      <c r="D8658" s="26">
        <f t="shared" si="1"/>
        <v>1823.60865</v>
      </c>
      <c r="E8658" s="37"/>
    </row>
    <row r="8659">
      <c r="A8659" s="21">
        <f t="shared" si="2"/>
        <v>271</v>
      </c>
      <c r="B8659" s="21" t="s">
        <v>108</v>
      </c>
      <c r="C8659" s="23">
        <v>29719.0</v>
      </c>
      <c r="D8659" s="26">
        <f t="shared" si="1"/>
        <v>2679.380307</v>
      </c>
      <c r="E8659" s="37"/>
    </row>
    <row r="8660">
      <c r="A8660" s="21">
        <f t="shared" si="2"/>
        <v>272</v>
      </c>
      <c r="B8660" s="21" t="s">
        <v>15</v>
      </c>
      <c r="C8660" s="23">
        <v>4091833.0</v>
      </c>
      <c r="D8660" s="26">
        <f t="shared" si="1"/>
        <v>367145.639</v>
      </c>
      <c r="E8660" s="37"/>
    </row>
    <row r="8661">
      <c r="A8661" s="21">
        <f t="shared" si="2"/>
        <v>272</v>
      </c>
      <c r="B8661" s="21" t="s">
        <v>800</v>
      </c>
      <c r="C8661" s="23">
        <v>2934.0</v>
      </c>
      <c r="D8661" s="26">
        <f t="shared" si="1"/>
        <v>263.2573971</v>
      </c>
      <c r="E8661" s="37"/>
    </row>
    <row r="8662">
      <c r="A8662" s="21">
        <f t="shared" si="2"/>
        <v>272</v>
      </c>
      <c r="B8662" s="21" t="s">
        <v>797</v>
      </c>
      <c r="C8662" s="23">
        <v>8414.0</v>
      </c>
      <c r="D8662" s="26">
        <f t="shared" si="1"/>
        <v>754.9583295</v>
      </c>
      <c r="E8662" s="37"/>
    </row>
    <row r="8663">
      <c r="A8663" s="21">
        <f t="shared" si="2"/>
        <v>272</v>
      </c>
      <c r="B8663" s="21" t="s">
        <v>670</v>
      </c>
      <c r="C8663" s="23">
        <v>13677.0</v>
      </c>
      <c r="D8663" s="26">
        <f t="shared" si="1"/>
        <v>1227.188623</v>
      </c>
      <c r="E8663" s="37"/>
    </row>
    <row r="8664">
      <c r="A8664" s="21">
        <f t="shared" si="2"/>
        <v>272</v>
      </c>
      <c r="B8664" s="21" t="s">
        <v>108</v>
      </c>
      <c r="C8664" s="23">
        <v>77446.0</v>
      </c>
      <c r="D8664" s="26">
        <f t="shared" si="1"/>
        <v>6948.954456</v>
      </c>
      <c r="E8664" s="37"/>
    </row>
    <row r="8665">
      <c r="A8665" s="21">
        <f t="shared" si="2"/>
        <v>273</v>
      </c>
      <c r="B8665" s="21" t="s">
        <v>15</v>
      </c>
      <c r="C8665" s="23">
        <v>3971375.0</v>
      </c>
      <c r="D8665" s="26">
        <f t="shared" si="1"/>
        <v>354531.9274</v>
      </c>
      <c r="E8665" s="37"/>
    </row>
    <row r="8666">
      <c r="A8666" s="21">
        <f t="shared" si="2"/>
        <v>273</v>
      </c>
      <c r="B8666" s="21" t="s">
        <v>800</v>
      </c>
      <c r="C8666" s="23">
        <v>98.0</v>
      </c>
      <c r="D8666" s="26">
        <f t="shared" si="1"/>
        <v>8.748639675</v>
      </c>
      <c r="E8666" s="37"/>
    </row>
    <row r="8667">
      <c r="A8667" s="21">
        <f t="shared" si="2"/>
        <v>273</v>
      </c>
      <c r="B8667" s="21" t="s">
        <v>326</v>
      </c>
      <c r="C8667" s="23">
        <v>462.0</v>
      </c>
      <c r="D8667" s="26">
        <f t="shared" si="1"/>
        <v>41.24358704</v>
      </c>
      <c r="E8667" s="37"/>
    </row>
    <row r="8668">
      <c r="A8668" s="21">
        <f t="shared" si="2"/>
        <v>273</v>
      </c>
      <c r="B8668" s="21" t="s">
        <v>108</v>
      </c>
      <c r="C8668" s="23">
        <v>222369.0</v>
      </c>
      <c r="D8668" s="26">
        <f t="shared" si="1"/>
        <v>19851.28832</v>
      </c>
      <c r="E8668" s="37"/>
    </row>
    <row r="8669">
      <c r="A8669" s="21">
        <f t="shared" si="2"/>
        <v>274</v>
      </c>
      <c r="B8669" s="21" t="s">
        <v>15</v>
      </c>
      <c r="C8669" s="23">
        <v>3890332.0</v>
      </c>
      <c r="D8669" s="26">
        <f t="shared" si="1"/>
        <v>345437.4546</v>
      </c>
      <c r="E8669" s="37"/>
    </row>
    <row r="8670">
      <c r="A8670" s="21">
        <f t="shared" si="2"/>
        <v>274</v>
      </c>
      <c r="B8670" s="21" t="s">
        <v>926</v>
      </c>
      <c r="C8670" s="23">
        <v>697.0</v>
      </c>
      <c r="D8670" s="26">
        <f t="shared" si="1"/>
        <v>61.88929528</v>
      </c>
      <c r="E8670" s="37"/>
    </row>
    <row r="8671">
      <c r="A8671" s="21">
        <f t="shared" si="2"/>
        <v>274</v>
      </c>
      <c r="B8671" s="21" t="s">
        <v>108</v>
      </c>
      <c r="C8671" s="23">
        <v>303275.0</v>
      </c>
      <c r="D8671" s="26">
        <f t="shared" si="1"/>
        <v>26928.94695</v>
      </c>
      <c r="E8671" s="37"/>
    </row>
    <row r="8672">
      <c r="A8672" s="21">
        <f t="shared" si="2"/>
        <v>275</v>
      </c>
      <c r="B8672" s="21" t="s">
        <v>15</v>
      </c>
      <c r="C8672" s="23">
        <v>3904200.0</v>
      </c>
      <c r="D8672" s="26">
        <f t="shared" si="1"/>
        <v>344713.3694</v>
      </c>
      <c r="E8672" s="37"/>
    </row>
    <row r="8673">
      <c r="A8673" s="21">
        <f t="shared" si="2"/>
        <v>275</v>
      </c>
      <c r="B8673" s="21" t="s">
        <v>926</v>
      </c>
      <c r="C8673" s="23">
        <v>5379.0</v>
      </c>
      <c r="D8673" s="26">
        <f t="shared" si="1"/>
        <v>474.927825</v>
      </c>
      <c r="E8673" s="37"/>
    </row>
    <row r="8674">
      <c r="A8674" s="21">
        <f t="shared" si="2"/>
        <v>275</v>
      </c>
      <c r="B8674" s="21" t="s">
        <v>108</v>
      </c>
      <c r="C8674" s="23">
        <v>284725.0</v>
      </c>
      <c r="D8674" s="26">
        <f t="shared" si="1"/>
        <v>25139.21267</v>
      </c>
      <c r="E8674" s="37"/>
    </row>
    <row r="8675">
      <c r="A8675" s="21">
        <f t="shared" si="2"/>
        <v>276</v>
      </c>
      <c r="B8675" s="21" t="s">
        <v>15</v>
      </c>
      <c r="C8675" s="23">
        <v>3870453.0</v>
      </c>
      <c r="D8675" s="26">
        <f t="shared" si="1"/>
        <v>339708.8796</v>
      </c>
      <c r="E8675" s="37"/>
    </row>
    <row r="8676">
      <c r="A8676" s="21">
        <f t="shared" si="2"/>
        <v>276</v>
      </c>
      <c r="B8676" s="21" t="s">
        <v>926</v>
      </c>
      <c r="C8676" s="23">
        <v>3775.0</v>
      </c>
      <c r="D8676" s="26">
        <f t="shared" si="1"/>
        <v>331.3309891</v>
      </c>
      <c r="E8676" s="37"/>
    </row>
    <row r="8677">
      <c r="A8677" s="21">
        <f t="shared" si="2"/>
        <v>276</v>
      </c>
      <c r="B8677" s="21" t="s">
        <v>108</v>
      </c>
      <c r="C8677" s="23">
        <v>320076.0</v>
      </c>
      <c r="D8677" s="26">
        <f t="shared" si="1"/>
        <v>28093.006</v>
      </c>
      <c r="E8677" s="37"/>
    </row>
    <row r="8678">
      <c r="A8678" s="21">
        <f t="shared" si="2"/>
        <v>277</v>
      </c>
      <c r="B8678" s="21" t="s">
        <v>15</v>
      </c>
      <c r="C8678" s="23">
        <v>3783245.0</v>
      </c>
      <c r="D8678" s="26">
        <f t="shared" si="1"/>
        <v>329993.2552</v>
      </c>
      <c r="E8678" s="37"/>
    </row>
    <row r="8679">
      <c r="A8679" s="21">
        <f t="shared" si="2"/>
        <v>277</v>
      </c>
      <c r="B8679" s="21" t="s">
        <v>926</v>
      </c>
      <c r="C8679" s="23">
        <v>26167.0</v>
      </c>
      <c r="D8679" s="26">
        <f t="shared" si="1"/>
        <v>2282.414569</v>
      </c>
      <c r="E8679" s="37"/>
    </row>
    <row r="8680">
      <c r="A8680" s="21">
        <f t="shared" si="2"/>
        <v>277</v>
      </c>
      <c r="B8680" s="21" t="s">
        <v>108</v>
      </c>
      <c r="C8680" s="23">
        <v>384892.0</v>
      </c>
      <c r="D8680" s="26">
        <f t="shared" si="1"/>
        <v>33572.1752</v>
      </c>
      <c r="E8680" s="37"/>
    </row>
    <row r="8681">
      <c r="A8681" s="21">
        <f t="shared" si="2"/>
        <v>278</v>
      </c>
      <c r="B8681" s="21" t="s">
        <v>15</v>
      </c>
      <c r="C8681" s="23">
        <v>3658775.0</v>
      </c>
      <c r="D8681" s="26">
        <f t="shared" si="1"/>
        <v>317065.5346</v>
      </c>
      <c r="E8681" s="37"/>
    </row>
    <row r="8682">
      <c r="A8682" s="21">
        <f t="shared" si="2"/>
        <v>278</v>
      </c>
      <c r="B8682" s="21" t="s">
        <v>926</v>
      </c>
      <c r="C8682" s="23">
        <v>36745.0</v>
      </c>
      <c r="D8682" s="26">
        <f t="shared" si="1"/>
        <v>3184.282463</v>
      </c>
      <c r="E8682" s="37"/>
    </row>
    <row r="8683">
      <c r="A8683" s="21">
        <f t="shared" si="2"/>
        <v>278</v>
      </c>
      <c r="B8683" s="21" t="s">
        <v>108</v>
      </c>
      <c r="C8683" s="23">
        <v>498784.0</v>
      </c>
      <c r="D8683" s="26">
        <f t="shared" si="1"/>
        <v>43224.08883</v>
      </c>
      <c r="E8683" s="37"/>
    </row>
    <row r="8684">
      <c r="A8684" s="21">
        <f t="shared" si="2"/>
        <v>279</v>
      </c>
      <c r="B8684" s="21" t="s">
        <v>15</v>
      </c>
      <c r="C8684" s="23">
        <v>3487632.0</v>
      </c>
      <c r="D8684" s="26">
        <f t="shared" si="1"/>
        <v>300188.9982</v>
      </c>
      <c r="E8684" s="37"/>
    </row>
    <row r="8685">
      <c r="A8685" s="21">
        <f t="shared" si="2"/>
        <v>279</v>
      </c>
      <c r="B8685" s="21" t="s">
        <v>326</v>
      </c>
      <c r="C8685" s="23">
        <v>36219.0</v>
      </c>
      <c r="D8685" s="26">
        <f t="shared" si="1"/>
        <v>3117.457726</v>
      </c>
      <c r="E8685" s="37"/>
    </row>
    <row r="8686">
      <c r="A8686" s="21">
        <f t="shared" si="2"/>
        <v>279</v>
      </c>
      <c r="B8686" s="21" t="s">
        <v>926</v>
      </c>
      <c r="C8686" s="23">
        <v>31142.0</v>
      </c>
      <c r="D8686" s="26">
        <f t="shared" si="1"/>
        <v>2680.467945</v>
      </c>
      <c r="E8686" s="37"/>
    </row>
    <row r="8687">
      <c r="A8687" s="21">
        <f t="shared" si="2"/>
        <v>279</v>
      </c>
      <c r="B8687" s="21" t="s">
        <v>108</v>
      </c>
      <c r="C8687" s="23">
        <v>639311.0</v>
      </c>
      <c r="D8687" s="26">
        <f t="shared" si="1"/>
        <v>55027.05808</v>
      </c>
      <c r="E8687" s="37"/>
    </row>
    <row r="8688">
      <c r="A8688" s="21">
        <f t="shared" si="2"/>
        <v>280</v>
      </c>
      <c r="B8688" s="21" t="s">
        <v>15</v>
      </c>
      <c r="C8688" s="23">
        <v>3342585.0</v>
      </c>
      <c r="D8688" s="26">
        <f t="shared" si="1"/>
        <v>285677.6369</v>
      </c>
      <c r="E8688" s="37"/>
    </row>
    <row r="8689">
      <c r="A8689" s="21">
        <f t="shared" si="2"/>
        <v>280</v>
      </c>
      <c r="B8689" s="21" t="s">
        <v>326</v>
      </c>
      <c r="C8689" s="23">
        <v>35655.0</v>
      </c>
      <c r="D8689" s="26">
        <f t="shared" si="1"/>
        <v>3047.293081</v>
      </c>
      <c r="E8689" s="37"/>
    </row>
    <row r="8690">
      <c r="A8690" s="21">
        <f t="shared" si="2"/>
        <v>280</v>
      </c>
      <c r="B8690" s="21" t="s">
        <v>926</v>
      </c>
      <c r="C8690" s="23">
        <v>5560.0</v>
      </c>
      <c r="D8690" s="26">
        <f t="shared" si="1"/>
        <v>475.1914046</v>
      </c>
      <c r="E8690" s="37"/>
    </row>
    <row r="8691">
      <c r="A8691" s="21">
        <f t="shared" si="2"/>
        <v>280</v>
      </c>
      <c r="B8691" s="21" t="s">
        <v>108</v>
      </c>
      <c r="C8691" s="23">
        <v>810504.0</v>
      </c>
      <c r="D8691" s="26">
        <f t="shared" si="1"/>
        <v>69270.59968</v>
      </c>
      <c r="E8691" s="37"/>
    </row>
    <row r="8692">
      <c r="A8692" s="21">
        <f t="shared" si="2"/>
        <v>281</v>
      </c>
      <c r="B8692" s="21" t="s">
        <v>15</v>
      </c>
      <c r="C8692" s="23">
        <v>3127381.0</v>
      </c>
      <c r="D8692" s="26">
        <f t="shared" si="1"/>
        <v>265328.5549</v>
      </c>
      <c r="E8692" s="37"/>
    </row>
    <row r="8693">
      <c r="A8693" s="21">
        <f t="shared" si="2"/>
        <v>281</v>
      </c>
      <c r="B8693" s="21" t="s">
        <v>326</v>
      </c>
      <c r="C8693" s="23">
        <v>90255.0</v>
      </c>
      <c r="D8693" s="26">
        <f t="shared" si="1"/>
        <v>7657.278956</v>
      </c>
      <c r="E8693" s="37"/>
    </row>
    <row r="8694">
      <c r="A8694" s="21">
        <f t="shared" si="2"/>
        <v>281</v>
      </c>
      <c r="B8694" s="21" t="s">
        <v>926</v>
      </c>
      <c r="C8694" s="23">
        <v>11360.0</v>
      </c>
      <c r="D8694" s="26">
        <f t="shared" si="1"/>
        <v>963.7880332</v>
      </c>
      <c r="E8694" s="37"/>
    </row>
    <row r="8695">
      <c r="A8695" s="21">
        <f t="shared" si="2"/>
        <v>281</v>
      </c>
      <c r="B8695" s="21" t="s">
        <v>108</v>
      </c>
      <c r="C8695" s="23">
        <v>965308.0</v>
      </c>
      <c r="D8695" s="26">
        <f t="shared" si="1"/>
        <v>81897.2094</v>
      </c>
      <c r="E8695" s="37"/>
    </row>
    <row r="8696">
      <c r="A8696" s="21">
        <f t="shared" si="2"/>
        <v>282</v>
      </c>
      <c r="B8696" s="21" t="s">
        <v>15</v>
      </c>
      <c r="C8696" s="23">
        <v>3119962.0</v>
      </c>
      <c r="D8696" s="26">
        <f t="shared" si="1"/>
        <v>262689.4028</v>
      </c>
      <c r="E8696" s="37"/>
    </row>
    <row r="8697">
      <c r="A8697" s="21">
        <f t="shared" si="2"/>
        <v>282</v>
      </c>
      <c r="B8697" s="21" t="s">
        <v>326</v>
      </c>
      <c r="C8697" s="23">
        <v>42079.0</v>
      </c>
      <c r="D8697" s="26">
        <f t="shared" si="1"/>
        <v>3542.89808</v>
      </c>
      <c r="E8697" s="37"/>
    </row>
    <row r="8698">
      <c r="A8698" s="21">
        <f t="shared" si="2"/>
        <v>282</v>
      </c>
      <c r="B8698" s="21" t="s">
        <v>926</v>
      </c>
      <c r="C8698" s="23">
        <v>309.0</v>
      </c>
      <c r="D8698" s="26">
        <f t="shared" si="1"/>
        <v>26.01667118</v>
      </c>
      <c r="E8698" s="37"/>
    </row>
    <row r="8699">
      <c r="A8699" s="21">
        <f t="shared" si="2"/>
        <v>282</v>
      </c>
      <c r="B8699" s="21" t="s">
        <v>108</v>
      </c>
      <c r="C8699" s="23">
        <v>1031954.0</v>
      </c>
      <c r="D8699" s="26">
        <f t="shared" si="1"/>
        <v>86886.75694</v>
      </c>
      <c r="E8699" s="37"/>
    </row>
    <row r="8700">
      <c r="A8700" s="21">
        <f t="shared" si="2"/>
        <v>283</v>
      </c>
      <c r="B8700" s="21" t="s">
        <v>15</v>
      </c>
      <c r="C8700" s="23">
        <v>3121711.0</v>
      </c>
      <c r="D8700" s="26">
        <f t="shared" si="1"/>
        <v>260769.9524</v>
      </c>
      <c r="E8700" s="37"/>
    </row>
    <row r="8701">
      <c r="A8701" s="21">
        <f t="shared" si="2"/>
        <v>283</v>
      </c>
      <c r="B8701" s="21" t="s">
        <v>618</v>
      </c>
      <c r="C8701" s="23">
        <v>17.0</v>
      </c>
      <c r="D8701" s="26">
        <f t="shared" si="1"/>
        <v>1.42008315</v>
      </c>
      <c r="E8701" s="37"/>
    </row>
    <row r="8702">
      <c r="A8702" s="21">
        <f t="shared" si="2"/>
        <v>283</v>
      </c>
      <c r="B8702" s="21" t="s">
        <v>326</v>
      </c>
      <c r="C8702" s="23">
        <v>5865.0</v>
      </c>
      <c r="D8702" s="26">
        <f t="shared" si="1"/>
        <v>489.9286867</v>
      </c>
      <c r="E8702" s="37"/>
    </row>
    <row r="8703">
      <c r="A8703" s="21">
        <f t="shared" si="2"/>
        <v>283</v>
      </c>
      <c r="B8703" s="21" t="s">
        <v>926</v>
      </c>
      <c r="C8703" s="23">
        <v>10387.0</v>
      </c>
      <c r="D8703" s="26">
        <f t="shared" si="1"/>
        <v>867.6708046</v>
      </c>
      <c r="E8703" s="37"/>
    </row>
    <row r="8704">
      <c r="A8704" s="21">
        <f t="shared" si="2"/>
        <v>283</v>
      </c>
      <c r="B8704" s="21" t="s">
        <v>108</v>
      </c>
      <c r="C8704" s="23">
        <v>1056324.0</v>
      </c>
      <c r="D8704" s="26">
        <f t="shared" si="1"/>
        <v>88239.28902</v>
      </c>
      <c r="E8704" s="37"/>
    </row>
    <row r="8705">
      <c r="A8705" s="21">
        <f t="shared" si="2"/>
        <v>284</v>
      </c>
      <c r="B8705" s="21" t="s">
        <v>15</v>
      </c>
      <c r="C8705" s="23">
        <v>3018420.0</v>
      </c>
      <c r="D8705" s="26">
        <f t="shared" si="1"/>
        <v>250091.3226</v>
      </c>
      <c r="E8705" s="37"/>
    </row>
    <row r="8706">
      <c r="A8706" s="21">
        <f t="shared" si="2"/>
        <v>284</v>
      </c>
      <c r="B8706" s="21" t="s">
        <v>618</v>
      </c>
      <c r="C8706" s="23">
        <v>791.0</v>
      </c>
      <c r="D8706" s="26">
        <f t="shared" si="1"/>
        <v>65.53833998</v>
      </c>
      <c r="E8706" s="37"/>
    </row>
    <row r="8707">
      <c r="A8707" s="21">
        <f t="shared" si="2"/>
        <v>284</v>
      </c>
      <c r="B8707" s="21" t="s">
        <v>926</v>
      </c>
      <c r="C8707" s="23">
        <v>6860.0</v>
      </c>
      <c r="D8707" s="26">
        <f t="shared" si="1"/>
        <v>568.3856034</v>
      </c>
      <c r="E8707" s="37"/>
    </row>
    <row r="8708">
      <c r="A8708" s="21">
        <f t="shared" si="2"/>
        <v>284</v>
      </c>
      <c r="B8708" s="21" t="s">
        <v>108</v>
      </c>
      <c r="C8708" s="23">
        <v>1168233.0</v>
      </c>
      <c r="D8708" s="26">
        <f t="shared" si="1"/>
        <v>96793.99687</v>
      </c>
      <c r="E8708" s="37"/>
    </row>
    <row r="8709">
      <c r="A8709" s="21">
        <f t="shared" si="2"/>
        <v>285</v>
      </c>
      <c r="B8709" s="21" t="s">
        <v>15</v>
      </c>
      <c r="C8709" s="23">
        <v>2896342.0</v>
      </c>
      <c r="D8709" s="26">
        <f t="shared" si="1"/>
        <v>237961.3142</v>
      </c>
      <c r="E8709" s="37"/>
    </row>
    <row r="8710">
      <c r="A8710" s="21">
        <f t="shared" si="2"/>
        <v>285</v>
      </c>
      <c r="B8710" s="21" t="s">
        <v>618</v>
      </c>
      <c r="C8710" s="23">
        <v>28997.0</v>
      </c>
      <c r="D8710" s="26">
        <f t="shared" si="1"/>
        <v>2382.37205</v>
      </c>
      <c r="E8710" s="37"/>
    </row>
    <row r="8711">
      <c r="A8711" s="21">
        <f t="shared" si="2"/>
        <v>285</v>
      </c>
      <c r="B8711" s="21" t="s">
        <v>926</v>
      </c>
      <c r="C8711" s="23">
        <v>1947.0</v>
      </c>
      <c r="D8711" s="26">
        <f t="shared" si="1"/>
        <v>159.9640784</v>
      </c>
      <c r="E8711" s="37"/>
    </row>
    <row r="8712">
      <c r="A8712" s="21">
        <f t="shared" si="2"/>
        <v>285</v>
      </c>
      <c r="B8712" s="21" t="s">
        <v>108</v>
      </c>
      <c r="C8712" s="23">
        <v>1267018.0</v>
      </c>
      <c r="D8712" s="26">
        <f t="shared" si="1"/>
        <v>104097.2607</v>
      </c>
      <c r="E8712" s="37"/>
    </row>
    <row r="8713">
      <c r="A8713" s="21">
        <f t="shared" si="2"/>
        <v>286</v>
      </c>
      <c r="B8713" s="21" t="s">
        <v>15</v>
      </c>
      <c r="C8713" s="23">
        <v>2813125.0</v>
      </c>
      <c r="D8713" s="26">
        <f t="shared" si="1"/>
        <v>229122.407</v>
      </c>
      <c r="E8713" s="37"/>
    </row>
    <row r="8714">
      <c r="A8714" s="21">
        <f t="shared" si="2"/>
        <v>286</v>
      </c>
      <c r="B8714" s="21" t="s">
        <v>618</v>
      </c>
      <c r="C8714" s="23">
        <v>80755.0</v>
      </c>
      <c r="D8714" s="26">
        <f t="shared" si="1"/>
        <v>6577.30459</v>
      </c>
      <c r="E8714" s="37"/>
    </row>
    <row r="8715">
      <c r="A8715" s="21">
        <f t="shared" si="2"/>
        <v>286</v>
      </c>
      <c r="B8715" s="21" t="s">
        <v>108</v>
      </c>
      <c r="C8715" s="23">
        <v>1300424.0</v>
      </c>
      <c r="D8715" s="26">
        <f t="shared" si="1"/>
        <v>105916.4726</v>
      </c>
      <c r="E8715" s="37"/>
    </row>
    <row r="8716">
      <c r="A8716" s="21">
        <f t="shared" si="2"/>
        <v>287</v>
      </c>
      <c r="B8716" s="21" t="s">
        <v>15</v>
      </c>
      <c r="C8716" s="23">
        <v>2774275.0</v>
      </c>
      <c r="D8716" s="26">
        <f t="shared" si="1"/>
        <v>223941.9842</v>
      </c>
      <c r="E8716" s="37"/>
    </row>
    <row r="8717">
      <c r="A8717" s="21">
        <f t="shared" si="2"/>
        <v>287</v>
      </c>
      <c r="B8717" s="21" t="s">
        <v>618</v>
      </c>
      <c r="C8717" s="23">
        <v>81075.0</v>
      </c>
      <c r="D8717" s="26">
        <f t="shared" si="1"/>
        <v>6544.447241</v>
      </c>
      <c r="E8717" s="37"/>
    </row>
    <row r="8718">
      <c r="A8718" s="21">
        <f t="shared" si="2"/>
        <v>287</v>
      </c>
      <c r="B8718" s="21" t="s">
        <v>108</v>
      </c>
      <c r="C8718" s="23">
        <v>1338954.0</v>
      </c>
      <c r="D8718" s="26">
        <f t="shared" si="1"/>
        <v>108081.5765</v>
      </c>
      <c r="E8718" s="37"/>
    </row>
    <row r="8719">
      <c r="A8719" s="21">
        <f t="shared" si="2"/>
        <v>288</v>
      </c>
      <c r="B8719" s="21" t="s">
        <v>15</v>
      </c>
      <c r="C8719" s="23">
        <v>2768762.0</v>
      </c>
      <c r="D8719" s="26">
        <f t="shared" si="1"/>
        <v>221444.8674</v>
      </c>
      <c r="E8719" s="37"/>
    </row>
    <row r="8720">
      <c r="A8720" s="21">
        <f t="shared" si="2"/>
        <v>288</v>
      </c>
      <c r="B8720" s="21" t="s">
        <v>618</v>
      </c>
      <c r="C8720" s="23">
        <v>35546.0</v>
      </c>
      <c r="D8720" s="26">
        <f t="shared" si="1"/>
        <v>2842.959871</v>
      </c>
      <c r="E8720" s="37"/>
    </row>
    <row r="8721">
      <c r="A8721" s="21">
        <f t="shared" si="2"/>
        <v>288</v>
      </c>
      <c r="B8721" s="21" t="s">
        <v>108</v>
      </c>
      <c r="C8721" s="23">
        <v>1389996.0</v>
      </c>
      <c r="D8721" s="26">
        <f t="shared" si="1"/>
        <v>111171.52</v>
      </c>
      <c r="E8721" s="37"/>
    </row>
    <row r="8722">
      <c r="A8722" s="21">
        <f t="shared" si="2"/>
        <v>289</v>
      </c>
      <c r="B8722" s="21" t="s">
        <v>15</v>
      </c>
      <c r="C8722" s="23">
        <v>2724463.0</v>
      </c>
      <c r="D8722" s="26">
        <f t="shared" si="1"/>
        <v>215845.2218</v>
      </c>
      <c r="E8722" s="37"/>
    </row>
    <row r="8723">
      <c r="A8723" s="21">
        <f t="shared" si="2"/>
        <v>289</v>
      </c>
      <c r="B8723" s="21" t="s">
        <v>618</v>
      </c>
      <c r="C8723" s="23">
        <v>1281.0</v>
      </c>
      <c r="D8723" s="26">
        <f t="shared" si="1"/>
        <v>101.487056</v>
      </c>
      <c r="E8723" s="37"/>
    </row>
    <row r="8724">
      <c r="A8724" s="21">
        <f t="shared" si="2"/>
        <v>289</v>
      </c>
      <c r="B8724" s="21" t="s">
        <v>108</v>
      </c>
      <c r="C8724" s="23">
        <v>1468560.0</v>
      </c>
      <c r="D8724" s="26">
        <f t="shared" si="1"/>
        <v>116346.4723</v>
      </c>
      <c r="E8724" s="37"/>
    </row>
    <row r="8725">
      <c r="A8725" s="21">
        <f t="shared" si="2"/>
        <v>290</v>
      </c>
      <c r="B8725" s="21" t="s">
        <v>15</v>
      </c>
      <c r="C8725" s="23">
        <v>2703320.0</v>
      </c>
      <c r="D8725" s="26">
        <f t="shared" si="1"/>
        <v>212094.3696</v>
      </c>
      <c r="E8725" s="37"/>
    </row>
    <row r="8726">
      <c r="A8726" s="21">
        <f t="shared" si="2"/>
        <v>290</v>
      </c>
      <c r="B8726" s="21" t="s">
        <v>108</v>
      </c>
      <c r="C8726" s="23">
        <v>1490984.0</v>
      </c>
      <c r="D8726" s="26">
        <f t="shared" si="1"/>
        <v>116978.1275</v>
      </c>
      <c r="E8726" s="37"/>
    </row>
    <row r="8727">
      <c r="A8727" s="21">
        <f t="shared" si="2"/>
        <v>291</v>
      </c>
      <c r="B8727" s="21" t="s">
        <v>15</v>
      </c>
      <c r="C8727" s="23">
        <v>2634276.0</v>
      </c>
      <c r="D8727" s="26">
        <f t="shared" si="1"/>
        <v>204622.2385</v>
      </c>
      <c r="E8727" s="37"/>
    </row>
    <row r="8728">
      <c r="A8728" s="21">
        <f t="shared" si="2"/>
        <v>291</v>
      </c>
      <c r="B8728" s="21" t="s">
        <v>108</v>
      </c>
      <c r="C8728" s="23">
        <v>1560028.0</v>
      </c>
      <c r="D8728" s="26">
        <f t="shared" si="1"/>
        <v>121178.0472</v>
      </c>
      <c r="E8728" s="37"/>
    </row>
    <row r="8729">
      <c r="A8729" s="21">
        <f t="shared" si="2"/>
        <v>292</v>
      </c>
      <c r="B8729" s="21" t="s">
        <v>15</v>
      </c>
      <c r="C8729" s="23">
        <v>2579792.0</v>
      </c>
      <c r="D8729" s="26">
        <f t="shared" si="1"/>
        <v>198347.5989</v>
      </c>
      <c r="E8729" s="37"/>
    </row>
    <row r="8730">
      <c r="A8730" s="21">
        <f t="shared" si="2"/>
        <v>292</v>
      </c>
      <c r="B8730" s="21" t="s">
        <v>108</v>
      </c>
      <c r="C8730" s="23">
        <v>1614512.0</v>
      </c>
      <c r="D8730" s="26">
        <f t="shared" si="1"/>
        <v>124131.9372</v>
      </c>
      <c r="E8730" s="37"/>
    </row>
    <row r="8731">
      <c r="A8731" s="21">
        <f t="shared" si="2"/>
        <v>293</v>
      </c>
      <c r="B8731" s="21" t="s">
        <v>15</v>
      </c>
      <c r="C8731" s="23">
        <v>2521888.0</v>
      </c>
      <c r="D8731" s="26">
        <f t="shared" si="1"/>
        <v>191871.6017</v>
      </c>
      <c r="E8731" s="37"/>
    </row>
    <row r="8732">
      <c r="A8732" s="21">
        <f t="shared" si="2"/>
        <v>293</v>
      </c>
      <c r="B8732" s="21" t="s">
        <v>108</v>
      </c>
      <c r="C8732" s="23">
        <v>1672416.0</v>
      </c>
      <c r="D8732" s="26">
        <f t="shared" si="1"/>
        <v>127241.6287</v>
      </c>
      <c r="E8732" s="37"/>
    </row>
    <row r="8733">
      <c r="A8733" s="21">
        <f t="shared" si="2"/>
        <v>294</v>
      </c>
      <c r="B8733" s="21" t="s">
        <v>15</v>
      </c>
      <c r="C8733" s="23">
        <v>2533229.0</v>
      </c>
      <c r="D8733" s="26">
        <f t="shared" si="1"/>
        <v>190675.5892</v>
      </c>
      <c r="E8733" s="37"/>
    </row>
    <row r="8734">
      <c r="A8734" s="21">
        <f t="shared" si="2"/>
        <v>294</v>
      </c>
      <c r="B8734" s="21" t="s">
        <v>108</v>
      </c>
      <c r="C8734" s="23">
        <v>1661075.0</v>
      </c>
      <c r="D8734" s="26">
        <f t="shared" si="1"/>
        <v>125028.7496</v>
      </c>
      <c r="E8734" s="37"/>
    </row>
    <row r="8735">
      <c r="A8735" s="21">
        <f t="shared" si="2"/>
        <v>295</v>
      </c>
      <c r="B8735" s="21" t="s">
        <v>15</v>
      </c>
      <c r="C8735" s="23">
        <v>2538390.0</v>
      </c>
      <c r="D8735" s="26">
        <f t="shared" si="1"/>
        <v>188977.0124</v>
      </c>
      <c r="E8735" s="37"/>
    </row>
    <row r="8736">
      <c r="A8736" s="21">
        <f t="shared" si="2"/>
        <v>295</v>
      </c>
      <c r="B8736" s="21" t="s">
        <v>108</v>
      </c>
      <c r="C8736" s="23">
        <v>1655914.0</v>
      </c>
      <c r="D8736" s="26">
        <f t="shared" si="1"/>
        <v>123278.8029</v>
      </c>
      <c r="E8736" s="37"/>
    </row>
    <row r="8737">
      <c r="A8737" s="21">
        <f t="shared" si="2"/>
        <v>296</v>
      </c>
      <c r="B8737" s="21" t="s">
        <v>15</v>
      </c>
      <c r="C8737" s="23">
        <v>2522782.0</v>
      </c>
      <c r="D8737" s="26">
        <f t="shared" si="1"/>
        <v>185718.7495</v>
      </c>
      <c r="E8737" s="37"/>
    </row>
    <row r="8738">
      <c r="A8738" s="21">
        <f t="shared" si="2"/>
        <v>296</v>
      </c>
      <c r="B8738" s="21" t="s">
        <v>108</v>
      </c>
      <c r="C8738" s="23">
        <v>1671522.0</v>
      </c>
      <c r="D8738" s="26">
        <f t="shared" si="1"/>
        <v>123051.8434</v>
      </c>
      <c r="E8738" s="37"/>
    </row>
    <row r="8739">
      <c r="A8739" s="21">
        <f t="shared" si="2"/>
        <v>297</v>
      </c>
      <c r="B8739" s="21" t="s">
        <v>15</v>
      </c>
      <c r="C8739" s="23">
        <v>2529053.0</v>
      </c>
      <c r="D8739" s="26">
        <f t="shared" si="1"/>
        <v>184058.5285</v>
      </c>
      <c r="E8739" s="37"/>
    </row>
    <row r="8740">
      <c r="A8740" s="21">
        <f t="shared" si="2"/>
        <v>297</v>
      </c>
      <c r="B8740" s="21" t="s">
        <v>108</v>
      </c>
      <c r="C8740" s="23">
        <v>1665251.0</v>
      </c>
      <c r="D8740" s="26">
        <f t="shared" si="1"/>
        <v>121193.0508</v>
      </c>
      <c r="E8740" s="37"/>
    </row>
    <row r="8741">
      <c r="A8741" s="21">
        <f t="shared" si="2"/>
        <v>298</v>
      </c>
      <c r="B8741" s="21" t="s">
        <v>15</v>
      </c>
      <c r="C8741" s="23">
        <v>2555544.0</v>
      </c>
      <c r="D8741" s="26">
        <f t="shared" si="1"/>
        <v>183823.5492</v>
      </c>
      <c r="E8741" s="37"/>
    </row>
    <row r="8742">
      <c r="A8742" s="21">
        <f t="shared" si="2"/>
        <v>298</v>
      </c>
      <c r="B8742" s="21" t="s">
        <v>108</v>
      </c>
      <c r="C8742" s="23">
        <v>1638760.0</v>
      </c>
      <c r="D8742" s="26">
        <f t="shared" si="1"/>
        <v>117878.1033</v>
      </c>
      <c r="E8742" s="37"/>
    </row>
    <row r="8743">
      <c r="A8743" s="21">
        <f t="shared" si="2"/>
        <v>299</v>
      </c>
      <c r="B8743" s="21" t="s">
        <v>15</v>
      </c>
      <c r="C8743" s="23">
        <v>2541977.0</v>
      </c>
      <c r="D8743" s="26">
        <f t="shared" si="1"/>
        <v>180679.1976</v>
      </c>
      <c r="E8743" s="37"/>
    </row>
    <row r="8744">
      <c r="A8744" s="21">
        <f t="shared" si="2"/>
        <v>299</v>
      </c>
      <c r="B8744" s="21" t="s">
        <v>636</v>
      </c>
      <c r="C8744" s="23">
        <v>508.0</v>
      </c>
      <c r="D8744" s="26">
        <f t="shared" si="1"/>
        <v>36.1077352</v>
      </c>
      <c r="E8744" s="37"/>
    </row>
    <row r="8745">
      <c r="A8745" s="21">
        <f t="shared" si="2"/>
        <v>299</v>
      </c>
      <c r="B8745" s="21" t="s">
        <v>108</v>
      </c>
      <c r="C8745" s="23">
        <v>1651819.0</v>
      </c>
      <c r="D8745" s="26">
        <f t="shared" si="1"/>
        <v>117408.3525</v>
      </c>
      <c r="E8745" s="37"/>
    </row>
    <row r="8746">
      <c r="A8746" s="21">
        <f t="shared" si="2"/>
        <v>300</v>
      </c>
      <c r="B8746" s="21" t="s">
        <v>15</v>
      </c>
      <c r="C8746" s="23">
        <v>2518061.0</v>
      </c>
      <c r="D8746" s="26">
        <f t="shared" si="1"/>
        <v>176816.0678</v>
      </c>
      <c r="E8746" s="37"/>
    </row>
    <row r="8747">
      <c r="A8747" s="21">
        <f t="shared" si="2"/>
        <v>300</v>
      </c>
      <c r="B8747" s="21" t="s">
        <v>108</v>
      </c>
      <c r="C8747" s="23">
        <v>1676243.0</v>
      </c>
      <c r="D8747" s="26">
        <f t="shared" si="1"/>
        <v>117704.3352</v>
      </c>
      <c r="E8747" s="37"/>
    </row>
    <row r="8748">
      <c r="A8748" s="21">
        <f t="shared" si="2"/>
        <v>301</v>
      </c>
      <c r="B8748" s="21" t="s">
        <v>15</v>
      </c>
      <c r="C8748" s="23">
        <v>2569628.0</v>
      </c>
      <c r="D8748" s="26">
        <f t="shared" si="1"/>
        <v>178215.7543</v>
      </c>
      <c r="E8748" s="37"/>
    </row>
    <row r="8749">
      <c r="A8749" s="21">
        <f t="shared" si="2"/>
        <v>301</v>
      </c>
      <c r="B8749" s="21" t="s">
        <v>108</v>
      </c>
      <c r="C8749" s="23">
        <v>1624676.0</v>
      </c>
      <c r="D8749" s="26">
        <f t="shared" si="1"/>
        <v>112678.9009</v>
      </c>
      <c r="E8749" s="37"/>
    </row>
    <row r="8750">
      <c r="A8750" s="21">
        <f t="shared" si="2"/>
        <v>302</v>
      </c>
      <c r="B8750" s="21" t="s">
        <v>15</v>
      </c>
      <c r="C8750" s="23">
        <v>2610157.0</v>
      </c>
      <c r="D8750" s="26">
        <f t="shared" si="1"/>
        <v>178757.989</v>
      </c>
      <c r="E8750" s="37"/>
    </row>
    <row r="8751">
      <c r="A8751" s="21">
        <f t="shared" si="2"/>
        <v>302</v>
      </c>
      <c r="B8751" s="21" t="s">
        <v>108</v>
      </c>
      <c r="C8751" s="23">
        <v>1584147.0</v>
      </c>
      <c r="D8751" s="26">
        <f t="shared" si="1"/>
        <v>108491.149</v>
      </c>
      <c r="E8751" s="37"/>
    </row>
    <row r="8752">
      <c r="A8752" s="21">
        <f t="shared" si="2"/>
        <v>303</v>
      </c>
      <c r="B8752" s="21" t="s">
        <v>15</v>
      </c>
      <c r="C8752" s="23">
        <v>2624741.0</v>
      </c>
      <c r="D8752" s="26">
        <f t="shared" si="1"/>
        <v>177464.768</v>
      </c>
      <c r="E8752" s="37"/>
    </row>
    <row r="8753">
      <c r="A8753" s="21">
        <f t="shared" si="2"/>
        <v>303</v>
      </c>
      <c r="B8753" s="21" t="s">
        <v>108</v>
      </c>
      <c r="C8753" s="23">
        <v>1569563.0</v>
      </c>
      <c r="D8753" s="26">
        <f t="shared" si="1"/>
        <v>106121.7597</v>
      </c>
      <c r="E8753" s="37"/>
    </row>
    <row r="8754">
      <c r="A8754" s="21">
        <f t="shared" si="2"/>
        <v>304</v>
      </c>
      <c r="B8754" s="21" t="s">
        <v>15</v>
      </c>
      <c r="C8754" s="23">
        <v>2600085.0</v>
      </c>
      <c r="D8754" s="26">
        <f t="shared" si="1"/>
        <v>173518.2676</v>
      </c>
      <c r="E8754" s="37"/>
    </row>
    <row r="8755">
      <c r="A8755" s="21">
        <f t="shared" si="2"/>
        <v>304</v>
      </c>
      <c r="B8755" s="21" t="s">
        <v>108</v>
      </c>
      <c r="C8755" s="23">
        <v>1594219.0</v>
      </c>
      <c r="D8755" s="26">
        <f t="shared" si="1"/>
        <v>106391.183</v>
      </c>
      <c r="E8755" s="37"/>
    </row>
    <row r="8756">
      <c r="A8756" s="21">
        <f t="shared" si="2"/>
        <v>305</v>
      </c>
      <c r="B8756" s="21" t="s">
        <v>15</v>
      </c>
      <c r="C8756" s="23">
        <v>2658777.0</v>
      </c>
      <c r="D8756" s="26">
        <f t="shared" si="1"/>
        <v>175096.6695</v>
      </c>
      <c r="E8756" s="37"/>
    </row>
    <row r="8757">
      <c r="A8757" s="21">
        <f t="shared" si="2"/>
        <v>305</v>
      </c>
      <c r="B8757" s="21" t="s">
        <v>108</v>
      </c>
      <c r="C8757" s="23">
        <v>1535527.0</v>
      </c>
      <c r="D8757" s="26">
        <f t="shared" si="1"/>
        <v>101123.8113</v>
      </c>
      <c r="E8757" s="37"/>
    </row>
    <row r="8758">
      <c r="A8758" s="21">
        <f t="shared" si="2"/>
        <v>306</v>
      </c>
      <c r="B8758" s="21" t="s">
        <v>15</v>
      </c>
      <c r="C8758" s="23">
        <v>2748503.0</v>
      </c>
      <c r="D8758" s="26">
        <f t="shared" si="1"/>
        <v>178582.1701</v>
      </c>
      <c r="E8758" s="37"/>
    </row>
    <row r="8759">
      <c r="A8759" s="21">
        <f t="shared" si="2"/>
        <v>306</v>
      </c>
      <c r="B8759" s="21" t="s">
        <v>108</v>
      </c>
      <c r="C8759" s="23">
        <v>1445801.0</v>
      </c>
      <c r="D8759" s="26">
        <f t="shared" si="1"/>
        <v>93939.96662</v>
      </c>
      <c r="E8759" s="37"/>
    </row>
    <row r="8760">
      <c r="A8760" s="21">
        <f t="shared" si="2"/>
        <v>307</v>
      </c>
      <c r="B8760" s="21" t="s">
        <v>15</v>
      </c>
      <c r="C8760" s="23">
        <v>2832206.0</v>
      </c>
      <c r="D8760" s="26">
        <f t="shared" si="1"/>
        <v>181518.7408</v>
      </c>
      <c r="E8760" s="37"/>
    </row>
    <row r="8761">
      <c r="A8761" s="21">
        <f t="shared" si="2"/>
        <v>307</v>
      </c>
      <c r="B8761" s="21" t="s">
        <v>621</v>
      </c>
      <c r="C8761" s="23">
        <v>49.0</v>
      </c>
      <c r="D8761" s="26">
        <f t="shared" si="1"/>
        <v>3.140455991</v>
      </c>
      <c r="E8761" s="37"/>
    </row>
    <row r="8762">
      <c r="A8762" s="21">
        <f t="shared" si="2"/>
        <v>307</v>
      </c>
      <c r="B8762" s="21" t="s">
        <v>108</v>
      </c>
      <c r="C8762" s="23">
        <v>1362049.0</v>
      </c>
      <c r="D8762" s="26">
        <f t="shared" si="1"/>
        <v>87294.99882</v>
      </c>
      <c r="E8762" s="37"/>
    </row>
    <row r="8763">
      <c r="A8763" s="21">
        <f t="shared" si="2"/>
        <v>308</v>
      </c>
      <c r="B8763" s="21" t="s">
        <v>15</v>
      </c>
      <c r="C8763" s="23">
        <v>2935585.0</v>
      </c>
      <c r="D8763" s="26">
        <f t="shared" si="1"/>
        <v>185547.9394</v>
      </c>
      <c r="E8763" s="37"/>
    </row>
    <row r="8764">
      <c r="A8764" s="21">
        <f t="shared" si="2"/>
        <v>308</v>
      </c>
      <c r="B8764" s="21" t="s">
        <v>621</v>
      </c>
      <c r="C8764" s="23">
        <v>14647.0</v>
      </c>
      <c r="D8764" s="26">
        <f t="shared" si="1"/>
        <v>925.7850371</v>
      </c>
      <c r="E8764" s="37"/>
    </row>
    <row r="8765">
      <c r="A8765" s="21">
        <f t="shared" si="2"/>
        <v>308</v>
      </c>
      <c r="B8765" s="21" t="s">
        <v>108</v>
      </c>
      <c r="C8765" s="23">
        <v>1244072.0</v>
      </c>
      <c r="D8765" s="26">
        <f t="shared" si="1"/>
        <v>78633.38859</v>
      </c>
      <c r="E8765" s="37"/>
    </row>
    <row r="8766">
      <c r="A8766" s="21">
        <f t="shared" si="2"/>
        <v>309</v>
      </c>
      <c r="B8766" s="21" t="s">
        <v>15</v>
      </c>
      <c r="C8766" s="23">
        <v>2966883.0</v>
      </c>
      <c r="D8766" s="26">
        <f t="shared" si="1"/>
        <v>184900.4996</v>
      </c>
      <c r="E8766" s="37"/>
    </row>
    <row r="8767">
      <c r="A8767" s="21">
        <f t="shared" si="2"/>
        <v>309</v>
      </c>
      <c r="B8767" s="21" t="s">
        <v>621</v>
      </c>
      <c r="C8767" s="23">
        <v>76635.0</v>
      </c>
      <c r="D8767" s="26">
        <f t="shared" si="1"/>
        <v>4776.005589</v>
      </c>
      <c r="E8767" s="37"/>
    </row>
    <row r="8768">
      <c r="A8768" s="21">
        <f t="shared" si="2"/>
        <v>309</v>
      </c>
      <c r="B8768" s="21" t="s">
        <v>108</v>
      </c>
      <c r="C8768" s="23">
        <v>1150786.0</v>
      </c>
      <c r="D8768" s="26">
        <f t="shared" si="1"/>
        <v>71718.6712</v>
      </c>
      <c r="E8768" s="37"/>
    </row>
    <row r="8769">
      <c r="A8769" s="21">
        <f t="shared" si="2"/>
        <v>310</v>
      </c>
      <c r="B8769" s="21" t="s">
        <v>15</v>
      </c>
      <c r="C8769" s="23">
        <v>3007740.0</v>
      </c>
      <c r="D8769" s="26">
        <f t="shared" si="1"/>
        <v>184785.0118</v>
      </c>
      <c r="E8769" s="37"/>
    </row>
    <row r="8770">
      <c r="A8770" s="21">
        <f t="shared" si="2"/>
        <v>310</v>
      </c>
      <c r="B8770" s="21" t="s">
        <v>621</v>
      </c>
      <c r="C8770" s="23">
        <v>86650.0</v>
      </c>
      <c r="D8770" s="26">
        <f t="shared" si="1"/>
        <v>5323.472533</v>
      </c>
      <c r="E8770" s="37"/>
    </row>
    <row r="8771">
      <c r="A8771" s="21">
        <f t="shared" si="2"/>
        <v>310</v>
      </c>
      <c r="B8771" s="21" t="s">
        <v>108</v>
      </c>
      <c r="C8771" s="23">
        <v>1099914.0</v>
      </c>
      <c r="D8771" s="26">
        <f t="shared" si="1"/>
        <v>67574.86402</v>
      </c>
      <c r="E8771" s="37"/>
    </row>
    <row r="8772">
      <c r="A8772" s="21">
        <f t="shared" si="2"/>
        <v>311</v>
      </c>
      <c r="B8772" s="21" t="s">
        <v>15</v>
      </c>
      <c r="C8772" s="23">
        <v>3177622.0</v>
      </c>
      <c r="D8772" s="26">
        <f t="shared" si="1"/>
        <v>192411.6303</v>
      </c>
      <c r="E8772" s="37"/>
    </row>
    <row r="8773">
      <c r="A8773" s="21">
        <f t="shared" si="2"/>
        <v>311</v>
      </c>
      <c r="B8773" s="21" t="s">
        <v>621</v>
      </c>
      <c r="C8773" s="23">
        <v>59259.0</v>
      </c>
      <c r="D8773" s="26">
        <f t="shared" si="1"/>
        <v>3588.255871</v>
      </c>
      <c r="E8773" s="37"/>
    </row>
    <row r="8774">
      <c r="A8774" s="21">
        <f t="shared" si="2"/>
        <v>311</v>
      </c>
      <c r="B8774" s="21" t="s">
        <v>108</v>
      </c>
      <c r="C8774" s="23">
        <v>957423.0</v>
      </c>
      <c r="D8774" s="26">
        <f t="shared" si="1"/>
        <v>57973.95671</v>
      </c>
      <c r="E8774" s="37"/>
    </row>
    <row r="8775">
      <c r="A8775" s="21">
        <f t="shared" si="2"/>
        <v>312</v>
      </c>
      <c r="B8775" s="21" t="s">
        <v>15</v>
      </c>
      <c r="C8775" s="23">
        <v>3179941.0</v>
      </c>
      <c r="D8775" s="26">
        <f t="shared" si="1"/>
        <v>189743.0525</v>
      </c>
      <c r="E8775" s="37"/>
    </row>
    <row r="8776">
      <c r="A8776" s="21">
        <f t="shared" si="2"/>
        <v>312</v>
      </c>
      <c r="B8776" s="21" t="s">
        <v>621</v>
      </c>
      <c r="C8776" s="23">
        <v>76292.0</v>
      </c>
      <c r="D8776" s="26">
        <f t="shared" si="1"/>
        <v>4552.247025</v>
      </c>
      <c r="E8776" s="37"/>
    </row>
    <row r="8777">
      <c r="A8777" s="21">
        <f t="shared" si="2"/>
        <v>312</v>
      </c>
      <c r="B8777" s="21" t="s">
        <v>108</v>
      </c>
      <c r="C8777" s="23">
        <v>938071.0</v>
      </c>
      <c r="D8777" s="26">
        <f t="shared" si="1"/>
        <v>55973.50862</v>
      </c>
      <c r="E8777" s="37"/>
    </row>
    <row r="8778">
      <c r="A8778" s="21">
        <f t="shared" si="2"/>
        <v>313</v>
      </c>
      <c r="B8778" s="21" t="s">
        <v>15</v>
      </c>
      <c r="C8778" s="23">
        <v>3150075.0</v>
      </c>
      <c r="D8778" s="26">
        <f t="shared" si="1"/>
        <v>185183.2913</v>
      </c>
      <c r="E8778" s="37"/>
    </row>
    <row r="8779">
      <c r="A8779" s="21">
        <f t="shared" si="2"/>
        <v>313</v>
      </c>
      <c r="B8779" s="21" t="s">
        <v>621</v>
      </c>
      <c r="C8779" s="23">
        <v>129845.0</v>
      </c>
      <c r="D8779" s="26">
        <f t="shared" si="1"/>
        <v>7633.191102</v>
      </c>
      <c r="E8779" s="37"/>
    </row>
    <row r="8780">
      <c r="A8780" s="21">
        <f t="shared" si="2"/>
        <v>313</v>
      </c>
      <c r="B8780" s="21" t="s">
        <v>108</v>
      </c>
      <c r="C8780" s="23">
        <v>914384.0</v>
      </c>
      <c r="D8780" s="26">
        <f t="shared" si="1"/>
        <v>53753.84353</v>
      </c>
      <c r="E8780" s="37"/>
    </row>
    <row r="8781">
      <c r="A8781" s="21">
        <f t="shared" si="2"/>
        <v>314</v>
      </c>
      <c r="B8781" s="21" t="s">
        <v>15</v>
      </c>
      <c r="C8781" s="23">
        <v>3283479.0</v>
      </c>
      <c r="D8781" s="26">
        <f t="shared" si="1"/>
        <v>190137.0831</v>
      </c>
      <c r="E8781" s="37"/>
    </row>
    <row r="8782">
      <c r="A8782" s="21">
        <f t="shared" si="2"/>
        <v>314</v>
      </c>
      <c r="B8782" s="21" t="s">
        <v>621</v>
      </c>
      <c r="C8782" s="23">
        <v>290401.0</v>
      </c>
      <c r="D8782" s="26">
        <f t="shared" si="1"/>
        <v>16816.30949</v>
      </c>
      <c r="E8782" s="37"/>
    </row>
    <row r="8783">
      <c r="A8783" s="21">
        <f t="shared" si="2"/>
        <v>314</v>
      </c>
      <c r="B8783" s="21" t="s">
        <v>108</v>
      </c>
      <c r="C8783" s="23">
        <v>620424.0</v>
      </c>
      <c r="D8783" s="26">
        <f t="shared" si="1"/>
        <v>35927.01816</v>
      </c>
      <c r="E8783" s="37"/>
    </row>
    <row r="8784">
      <c r="A8784" s="21">
        <f t="shared" si="2"/>
        <v>315</v>
      </c>
      <c r="B8784" s="21" t="s">
        <v>15</v>
      </c>
      <c r="C8784" s="23">
        <v>3622161.0</v>
      </c>
      <c r="D8784" s="26">
        <f t="shared" si="1"/>
        <v>206571.7138</v>
      </c>
      <c r="E8784" s="37"/>
    </row>
    <row r="8785">
      <c r="A8785" s="21">
        <f t="shared" si="2"/>
        <v>315</v>
      </c>
      <c r="B8785" s="21" t="s">
        <v>621</v>
      </c>
      <c r="C8785" s="23">
        <v>321584.0</v>
      </c>
      <c r="D8785" s="26">
        <f t="shared" si="1"/>
        <v>18339.92415</v>
      </c>
      <c r="E8785" s="37"/>
    </row>
    <row r="8786">
      <c r="A8786" s="21">
        <f t="shared" si="2"/>
        <v>315</v>
      </c>
      <c r="B8786" s="21" t="s">
        <v>108</v>
      </c>
      <c r="C8786" s="23">
        <v>250559.0</v>
      </c>
      <c r="D8786" s="26">
        <f t="shared" si="1"/>
        <v>14289.37091</v>
      </c>
      <c r="E8786" s="37"/>
    </row>
    <row r="8787">
      <c r="A8787" s="21">
        <f t="shared" si="2"/>
        <v>316</v>
      </c>
      <c r="B8787" s="21" t="s">
        <v>15</v>
      </c>
      <c r="C8787" s="23">
        <v>3872544.0</v>
      </c>
      <c r="D8787" s="26">
        <f t="shared" si="1"/>
        <v>217465.3458</v>
      </c>
      <c r="E8787" s="37"/>
    </row>
    <row r="8788">
      <c r="A8788" s="21">
        <f t="shared" si="2"/>
        <v>316</v>
      </c>
      <c r="B8788" s="21" t="s">
        <v>621</v>
      </c>
      <c r="C8788" s="23">
        <v>311286.0</v>
      </c>
      <c r="D8788" s="26">
        <f t="shared" si="1"/>
        <v>17480.47734</v>
      </c>
      <c r="E8788" s="37"/>
    </row>
    <row r="8789">
      <c r="A8789" s="21">
        <f t="shared" si="2"/>
        <v>316</v>
      </c>
      <c r="B8789" s="21" t="s">
        <v>108</v>
      </c>
      <c r="C8789" s="23">
        <v>10474.0</v>
      </c>
      <c r="D8789" s="26">
        <f t="shared" si="1"/>
        <v>588.1746035</v>
      </c>
      <c r="E8789" s="37"/>
    </row>
    <row r="8790">
      <c r="A8790" s="21">
        <f t="shared" si="2"/>
        <v>317</v>
      </c>
      <c r="B8790" s="21" t="s">
        <v>15</v>
      </c>
      <c r="C8790" s="23">
        <v>3924139.0</v>
      </c>
      <c r="D8790" s="26">
        <f t="shared" si="1"/>
        <v>216945.1728</v>
      </c>
      <c r="E8790" s="37"/>
    </row>
    <row r="8791">
      <c r="A8791" s="21">
        <f t="shared" si="2"/>
        <v>317</v>
      </c>
      <c r="B8791" s="21" t="s">
        <v>621</v>
      </c>
      <c r="C8791" s="23">
        <v>251226.0</v>
      </c>
      <c r="D8791" s="26">
        <f t="shared" si="1"/>
        <v>13888.97487</v>
      </c>
      <c r="E8791" s="37"/>
    </row>
    <row r="8792">
      <c r="A8792" s="21">
        <f t="shared" si="2"/>
        <v>317</v>
      </c>
      <c r="B8792" s="21" t="s">
        <v>108</v>
      </c>
      <c r="C8792" s="23">
        <v>18939.0</v>
      </c>
      <c r="D8792" s="26">
        <f t="shared" si="1"/>
        <v>1047.038504</v>
      </c>
      <c r="E8792" s="37"/>
    </row>
    <row r="8793">
      <c r="A8793" s="21">
        <f t="shared" si="2"/>
        <v>318</v>
      </c>
      <c r="B8793" s="21" t="s">
        <v>15</v>
      </c>
      <c r="C8793" s="23">
        <v>4007624.0</v>
      </c>
      <c r="D8793" s="26">
        <f t="shared" si="1"/>
        <v>218085.62</v>
      </c>
      <c r="E8793" s="37"/>
    </row>
    <row r="8794">
      <c r="A8794" s="21">
        <f t="shared" si="2"/>
        <v>318</v>
      </c>
      <c r="B8794" s="21" t="s">
        <v>621</v>
      </c>
      <c r="C8794" s="23">
        <v>151644.0</v>
      </c>
      <c r="D8794" s="26">
        <f t="shared" si="1"/>
        <v>8252.115409</v>
      </c>
      <c r="E8794" s="37"/>
    </row>
    <row r="8795">
      <c r="A8795" s="21">
        <f t="shared" si="2"/>
        <v>318</v>
      </c>
      <c r="B8795" s="21" t="s">
        <v>108</v>
      </c>
      <c r="C8795" s="23">
        <v>35036.0</v>
      </c>
      <c r="D8795" s="26">
        <f t="shared" si="1"/>
        <v>1906.578008</v>
      </c>
      <c r="E8795" s="37"/>
    </row>
    <row r="8796">
      <c r="A8796" s="21">
        <f t="shared" si="2"/>
        <v>319</v>
      </c>
      <c r="B8796" s="21" t="s">
        <v>15</v>
      </c>
      <c r="C8796" s="23">
        <v>3975990.0</v>
      </c>
      <c r="D8796" s="26">
        <f t="shared" si="1"/>
        <v>212933.2905</v>
      </c>
      <c r="E8796" s="37"/>
    </row>
    <row r="8797">
      <c r="A8797" s="21">
        <f t="shared" si="2"/>
        <v>319</v>
      </c>
      <c r="B8797" s="21" t="s">
        <v>621</v>
      </c>
      <c r="C8797" s="23">
        <v>162341.0</v>
      </c>
      <c r="D8797" s="26">
        <f t="shared" si="1"/>
        <v>8694.137389</v>
      </c>
      <c r="E8797" s="37"/>
    </row>
    <row r="8798">
      <c r="A8798" s="21">
        <f t="shared" si="2"/>
        <v>319</v>
      </c>
      <c r="B8798" s="21" t="s">
        <v>108</v>
      </c>
      <c r="C8798" s="23">
        <v>55973.0</v>
      </c>
      <c r="D8798" s="26">
        <f t="shared" si="1"/>
        <v>2997.621994</v>
      </c>
      <c r="E8798" s="37"/>
    </row>
    <row r="8799">
      <c r="A8799" s="21">
        <f t="shared" si="2"/>
        <v>320</v>
      </c>
      <c r="B8799" s="21" t="s">
        <v>15</v>
      </c>
      <c r="C8799" s="23">
        <v>3636093.0</v>
      </c>
      <c r="D8799" s="26">
        <f t="shared" si="1"/>
        <v>191609.2498</v>
      </c>
      <c r="E8799" s="37"/>
    </row>
    <row r="8800">
      <c r="A8800" s="21">
        <f t="shared" si="2"/>
        <v>320</v>
      </c>
      <c r="B8800" s="21" t="s">
        <v>621</v>
      </c>
      <c r="C8800" s="23">
        <v>254602.0</v>
      </c>
      <c r="D8800" s="26">
        <f t="shared" si="1"/>
        <v>13416.62554</v>
      </c>
      <c r="E8800" s="37"/>
    </row>
    <row r="8801">
      <c r="A8801" s="21">
        <f t="shared" si="2"/>
        <v>320</v>
      </c>
      <c r="B8801" s="21" t="s">
        <v>108</v>
      </c>
      <c r="C8801" s="23">
        <v>303609.0</v>
      </c>
      <c r="D8801" s="26">
        <f t="shared" si="1"/>
        <v>15999.12123</v>
      </c>
      <c r="E8801" s="37"/>
    </row>
    <row r="8802">
      <c r="A8802" s="21">
        <f t="shared" si="2"/>
        <v>321</v>
      </c>
      <c r="B8802" s="21" t="s">
        <v>15</v>
      </c>
      <c r="C8802" s="23">
        <v>3659746.0</v>
      </c>
      <c r="D8802" s="26">
        <f t="shared" si="1"/>
        <v>189732.5463</v>
      </c>
      <c r="E8802" s="37"/>
    </row>
    <row r="8803">
      <c r="A8803" s="21">
        <f t="shared" si="2"/>
        <v>321</v>
      </c>
      <c r="B8803" s="21" t="s">
        <v>621</v>
      </c>
      <c r="C8803" s="23">
        <v>237704.0</v>
      </c>
      <c r="D8803" s="26">
        <f t="shared" si="1"/>
        <v>12323.31019</v>
      </c>
      <c r="E8803" s="37"/>
    </row>
    <row r="8804">
      <c r="A8804" s="21">
        <f t="shared" si="2"/>
        <v>321</v>
      </c>
      <c r="B8804" s="21" t="s">
        <v>108</v>
      </c>
      <c r="C8804" s="23">
        <v>296854.0</v>
      </c>
      <c r="D8804" s="26">
        <f t="shared" si="1"/>
        <v>15389.82905</v>
      </c>
      <c r="E8804" s="37"/>
    </row>
    <row r="8805">
      <c r="A8805" s="21">
        <f t="shared" si="2"/>
        <v>322</v>
      </c>
      <c r="B8805" s="21" t="s">
        <v>15</v>
      </c>
      <c r="C8805" s="23">
        <v>3711591.0</v>
      </c>
      <c r="D8805" s="26">
        <f t="shared" si="1"/>
        <v>189272.6256</v>
      </c>
      <c r="E8805" s="37"/>
    </row>
    <row r="8806">
      <c r="A8806" s="21">
        <f t="shared" si="2"/>
        <v>322</v>
      </c>
      <c r="B8806" s="21" t="s">
        <v>621</v>
      </c>
      <c r="C8806" s="23">
        <v>231132.0</v>
      </c>
      <c r="D8806" s="26">
        <f t="shared" si="1"/>
        <v>11786.57899</v>
      </c>
      <c r="E8806" s="37"/>
    </row>
    <row r="8807">
      <c r="A8807" s="21">
        <f t="shared" si="2"/>
        <v>322</v>
      </c>
      <c r="B8807" s="21" t="s">
        <v>108</v>
      </c>
      <c r="C8807" s="23">
        <v>251581.0</v>
      </c>
      <c r="D8807" s="26">
        <f t="shared" si="1"/>
        <v>12829.37598</v>
      </c>
      <c r="E8807" s="37"/>
    </row>
    <row r="8808">
      <c r="A8808" s="21">
        <f t="shared" si="2"/>
        <v>323</v>
      </c>
      <c r="B8808" s="21" t="s">
        <v>15</v>
      </c>
      <c r="C8808" s="23">
        <v>3757918.0</v>
      </c>
      <c r="D8808" s="26">
        <f t="shared" si="1"/>
        <v>188469.2028</v>
      </c>
      <c r="E8808" s="37"/>
    </row>
    <row r="8809">
      <c r="A8809" s="21">
        <f t="shared" si="2"/>
        <v>323</v>
      </c>
      <c r="B8809" s="21" t="s">
        <v>621</v>
      </c>
      <c r="C8809" s="23">
        <v>228340.0</v>
      </c>
      <c r="D8809" s="26">
        <f t="shared" si="1"/>
        <v>11451.83523</v>
      </c>
      <c r="E8809" s="37"/>
    </row>
    <row r="8810">
      <c r="A8810" s="21">
        <f t="shared" si="2"/>
        <v>323</v>
      </c>
      <c r="B8810" s="21" t="s">
        <v>108</v>
      </c>
      <c r="C8810" s="23">
        <v>208046.0</v>
      </c>
      <c r="D8810" s="26">
        <f t="shared" si="1"/>
        <v>10434.03921</v>
      </c>
      <c r="E8810" s="37"/>
    </row>
    <row r="8811">
      <c r="A8811" s="21">
        <f t="shared" si="2"/>
        <v>324</v>
      </c>
      <c r="B8811" s="21" t="s">
        <v>15</v>
      </c>
      <c r="C8811" s="23">
        <v>3824864.0</v>
      </c>
      <c r="D8811" s="26">
        <f t="shared" si="1"/>
        <v>188627.1822</v>
      </c>
      <c r="E8811" s="37"/>
    </row>
    <row r="8812">
      <c r="A8812" s="21">
        <f t="shared" si="2"/>
        <v>324</v>
      </c>
      <c r="B8812" s="21" t="s">
        <v>621</v>
      </c>
      <c r="C8812" s="23">
        <v>253606.0</v>
      </c>
      <c r="D8812" s="26">
        <f t="shared" si="1"/>
        <v>12506.84604</v>
      </c>
      <c r="E8812" s="37"/>
    </row>
    <row r="8813">
      <c r="A8813" s="21">
        <f t="shared" si="2"/>
        <v>324</v>
      </c>
      <c r="B8813" s="21" t="s">
        <v>108</v>
      </c>
      <c r="C8813" s="23">
        <v>115834.0</v>
      </c>
      <c r="D8813" s="26">
        <f t="shared" si="1"/>
        <v>5712.475274</v>
      </c>
      <c r="E8813" s="37"/>
    </row>
    <row r="8814">
      <c r="A8814" s="21">
        <f t="shared" si="2"/>
        <v>325</v>
      </c>
      <c r="B8814" s="21" t="s">
        <v>15</v>
      </c>
      <c r="C8814" s="23">
        <v>3871437.0</v>
      </c>
      <c r="D8814" s="26">
        <f t="shared" si="1"/>
        <v>187709.6611</v>
      </c>
      <c r="E8814" s="37"/>
    </row>
    <row r="8815">
      <c r="A8815" s="21">
        <f t="shared" si="2"/>
        <v>325</v>
      </c>
      <c r="B8815" s="21" t="s">
        <v>621</v>
      </c>
      <c r="C8815" s="23">
        <v>321036.0</v>
      </c>
      <c r="D8815" s="26">
        <f t="shared" si="1"/>
        <v>15565.6824</v>
      </c>
      <c r="E8815" s="37"/>
    </row>
    <row r="8816">
      <c r="A8816" s="21">
        <f t="shared" si="2"/>
        <v>325</v>
      </c>
      <c r="B8816" s="21" t="s">
        <v>108</v>
      </c>
      <c r="C8816" s="23">
        <v>1831.0</v>
      </c>
      <c r="D8816" s="26">
        <f t="shared" si="1"/>
        <v>88.77747191</v>
      </c>
      <c r="E8816" s="37"/>
    </row>
    <row r="8817">
      <c r="A8817" s="21">
        <f t="shared" si="2"/>
        <v>326</v>
      </c>
      <c r="B8817" s="21" t="s">
        <v>15</v>
      </c>
      <c r="C8817" s="23">
        <v>3896251.0</v>
      </c>
      <c r="D8817" s="26">
        <f t="shared" si="1"/>
        <v>185703.3082</v>
      </c>
      <c r="E8817" s="37"/>
    </row>
    <row r="8818">
      <c r="A8818" s="21">
        <f t="shared" si="2"/>
        <v>326</v>
      </c>
      <c r="B8818" s="21" t="s">
        <v>621</v>
      </c>
      <c r="C8818" s="23">
        <v>298053.0</v>
      </c>
      <c r="D8818" s="26">
        <f t="shared" si="1"/>
        <v>14205.81685</v>
      </c>
      <c r="E8818" s="37"/>
    </row>
    <row r="8819">
      <c r="A8819" s="21">
        <f t="shared" si="2"/>
        <v>327</v>
      </c>
      <c r="B8819" s="21" t="s">
        <v>15</v>
      </c>
      <c r="C8819" s="23">
        <v>3854526.0</v>
      </c>
      <c r="D8819" s="26">
        <f t="shared" si="1"/>
        <v>180565.7072</v>
      </c>
      <c r="E8819" s="37"/>
    </row>
    <row r="8820">
      <c r="A8820" s="21">
        <f t="shared" si="2"/>
        <v>327</v>
      </c>
      <c r="B8820" s="21" t="s">
        <v>621</v>
      </c>
      <c r="C8820" s="23">
        <v>339778.0</v>
      </c>
      <c r="D8820" s="26">
        <f t="shared" si="1"/>
        <v>15916.93891</v>
      </c>
      <c r="E8820" s="37"/>
    </row>
    <row r="8821">
      <c r="A8821" s="21">
        <f t="shared" si="2"/>
        <v>328</v>
      </c>
      <c r="B8821" s="21" t="s">
        <v>15</v>
      </c>
      <c r="C8821" s="23">
        <v>3836979.0</v>
      </c>
      <c r="D8821" s="26">
        <f t="shared" si="1"/>
        <v>176636.2119</v>
      </c>
      <c r="E8821" s="37"/>
    </row>
    <row r="8822">
      <c r="A8822" s="21">
        <f t="shared" si="2"/>
        <v>328</v>
      </c>
      <c r="B8822" s="21" t="s">
        <v>621</v>
      </c>
      <c r="C8822" s="23">
        <v>357325.0</v>
      </c>
      <c r="D8822" s="26">
        <f t="shared" si="1"/>
        <v>16449.53867</v>
      </c>
      <c r="E8822" s="37"/>
    </row>
    <row r="8823">
      <c r="A8823" s="21">
        <f t="shared" si="2"/>
        <v>329</v>
      </c>
      <c r="B8823" s="21" t="s">
        <v>15</v>
      </c>
      <c r="C8823" s="23">
        <v>3830362.0</v>
      </c>
      <c r="D8823" s="26">
        <f t="shared" si="1"/>
        <v>173257.3846</v>
      </c>
      <c r="E8823" s="37"/>
    </row>
    <row r="8824">
      <c r="A8824" s="21">
        <f t="shared" si="2"/>
        <v>329</v>
      </c>
      <c r="B8824" s="21" t="s">
        <v>621</v>
      </c>
      <c r="C8824" s="23">
        <v>363942.0</v>
      </c>
      <c r="D8824" s="26">
        <f t="shared" si="1"/>
        <v>16462.05739</v>
      </c>
      <c r="E8824" s="37"/>
    </row>
    <row r="8825">
      <c r="A8825" s="21">
        <f t="shared" si="2"/>
        <v>330</v>
      </c>
      <c r="B8825" s="21" t="s">
        <v>15</v>
      </c>
      <c r="C8825" s="23">
        <v>3982312.0</v>
      </c>
      <c r="D8825" s="26">
        <f t="shared" si="1"/>
        <v>176964.2532</v>
      </c>
      <c r="E8825" s="37"/>
    </row>
    <row r="8826">
      <c r="A8826" s="21">
        <f t="shared" si="2"/>
        <v>330</v>
      </c>
      <c r="B8826" s="21" t="s">
        <v>621</v>
      </c>
      <c r="C8826" s="23">
        <v>211992.0</v>
      </c>
      <c r="D8826" s="26">
        <f t="shared" si="1"/>
        <v>9420.408536</v>
      </c>
      <c r="E8826" s="37"/>
    </row>
    <row r="8827">
      <c r="A8827" s="21">
        <f t="shared" si="2"/>
        <v>331</v>
      </c>
      <c r="B8827" s="21" t="s">
        <v>15</v>
      </c>
      <c r="C8827" s="23">
        <v>4158851.0</v>
      </c>
      <c r="D8827" s="26">
        <f t="shared" si="1"/>
        <v>181534.7596</v>
      </c>
      <c r="E8827" s="37"/>
    </row>
    <row r="8828">
      <c r="A8828" s="21">
        <f t="shared" si="2"/>
        <v>331</v>
      </c>
      <c r="B8828" s="21" t="s">
        <v>621</v>
      </c>
      <c r="C8828" s="23">
        <v>35453.0</v>
      </c>
      <c r="D8828" s="26">
        <f t="shared" si="1"/>
        <v>1547.531237</v>
      </c>
      <c r="E8828" s="37"/>
    </row>
    <row r="8829">
      <c r="A8829" s="21">
        <f t="shared" si="2"/>
        <v>332</v>
      </c>
      <c r="B8829" s="21" t="s">
        <v>15</v>
      </c>
      <c r="C8829" s="23">
        <v>4178182.0</v>
      </c>
      <c r="D8829" s="26">
        <f t="shared" si="1"/>
        <v>179121.9879</v>
      </c>
      <c r="E8829" s="37"/>
    </row>
    <row r="8830">
      <c r="A8830" s="21">
        <f t="shared" si="2"/>
        <v>332</v>
      </c>
      <c r="B8830" s="21" t="s">
        <v>621</v>
      </c>
      <c r="C8830" s="23">
        <v>16122.0</v>
      </c>
      <c r="D8830" s="26">
        <f t="shared" si="1"/>
        <v>691.1629721</v>
      </c>
      <c r="E8830" s="37"/>
    </row>
    <row r="8831">
      <c r="A8831" s="21">
        <f t="shared" si="2"/>
        <v>333</v>
      </c>
      <c r="B8831" s="21" t="s">
        <v>15</v>
      </c>
      <c r="C8831" s="23">
        <v>4194304.0</v>
      </c>
      <c r="D8831" s="26">
        <f t="shared" si="1"/>
        <v>176578.0054</v>
      </c>
      <c r="E8831" s="37"/>
    </row>
    <row r="8832">
      <c r="A8832" s="21">
        <f t="shared" si="2"/>
        <v>334</v>
      </c>
      <c r="B8832" s="21" t="s">
        <v>15</v>
      </c>
      <c r="C8832" s="23">
        <v>4194247.0</v>
      </c>
      <c r="D8832" s="26">
        <f t="shared" si="1"/>
        <v>173375.2049</v>
      </c>
      <c r="E8832" s="37"/>
    </row>
    <row r="8833">
      <c r="A8833" s="21">
        <f t="shared" si="2"/>
        <v>334</v>
      </c>
      <c r="B8833" s="21" t="s">
        <v>621</v>
      </c>
      <c r="C8833" s="23">
        <v>57.0</v>
      </c>
      <c r="D8833" s="26">
        <f t="shared" si="1"/>
        <v>2.356176611</v>
      </c>
      <c r="E8833" s="37"/>
    </row>
    <row r="8834">
      <c r="A8834" s="21">
        <f t="shared" si="2"/>
        <v>335</v>
      </c>
      <c r="B8834" s="21" t="s">
        <v>15</v>
      </c>
      <c r="C8834" s="23">
        <v>4194304.0</v>
      </c>
      <c r="D8834" s="26">
        <f t="shared" si="1"/>
        <v>170212.4696</v>
      </c>
      <c r="E8834" s="37"/>
    </row>
    <row r="8835">
      <c r="A8835" s="21">
        <f t="shared" si="2"/>
        <v>336</v>
      </c>
      <c r="B8835" s="21" t="s">
        <v>15</v>
      </c>
      <c r="C8835" s="23">
        <v>4194304.0</v>
      </c>
      <c r="D8835" s="26">
        <f t="shared" si="1"/>
        <v>167083.3285</v>
      </c>
      <c r="E8835" s="37"/>
    </row>
    <row r="8836">
      <c r="A8836" s="21">
        <f t="shared" si="2"/>
        <v>337</v>
      </c>
      <c r="B8836" s="21" t="s">
        <v>15</v>
      </c>
      <c r="C8836" s="23">
        <v>4193789.0</v>
      </c>
      <c r="D8836" s="26">
        <f t="shared" si="1"/>
        <v>163970.5474</v>
      </c>
      <c r="E8836" s="37"/>
    </row>
    <row r="8837">
      <c r="A8837" s="21">
        <f t="shared" si="2"/>
        <v>337</v>
      </c>
      <c r="B8837" s="21" t="s">
        <v>621</v>
      </c>
      <c r="C8837" s="23">
        <v>515.0</v>
      </c>
      <c r="D8837" s="26">
        <f t="shared" si="1"/>
        <v>20.13568921</v>
      </c>
      <c r="E8837" s="37"/>
    </row>
    <row r="8838">
      <c r="A8838" s="21">
        <f t="shared" si="2"/>
        <v>338</v>
      </c>
      <c r="B8838" s="21" t="s">
        <v>15</v>
      </c>
      <c r="C8838" s="23">
        <v>4194304.0</v>
      </c>
      <c r="D8838" s="26">
        <f t="shared" si="1"/>
        <v>160935.0276</v>
      </c>
      <c r="E8838" s="37"/>
    </row>
    <row r="8839">
      <c r="A8839" s="21">
        <f t="shared" si="2"/>
        <v>339</v>
      </c>
      <c r="B8839" s="21" t="s">
        <v>15</v>
      </c>
      <c r="C8839" s="23">
        <v>4188048.0</v>
      </c>
      <c r="D8839" s="26">
        <f t="shared" si="1"/>
        <v>157681.2668</v>
      </c>
      <c r="E8839" s="37"/>
    </row>
    <row r="8840">
      <c r="A8840" s="21">
        <f t="shared" si="2"/>
        <v>339</v>
      </c>
      <c r="B8840" s="21" t="s">
        <v>621</v>
      </c>
      <c r="C8840" s="23">
        <v>6256.0</v>
      </c>
      <c r="D8840" s="26">
        <f t="shared" si="1"/>
        <v>235.5402815</v>
      </c>
      <c r="E8840" s="37"/>
    </row>
    <row r="8841">
      <c r="A8841" s="21">
        <f t="shared" si="2"/>
        <v>340</v>
      </c>
      <c r="B8841" s="21" t="s">
        <v>15</v>
      </c>
      <c r="C8841" s="23">
        <v>4185797.0</v>
      </c>
      <c r="D8841" s="26">
        <f t="shared" si="1"/>
        <v>154622.1723</v>
      </c>
      <c r="E8841" s="37"/>
    </row>
    <row r="8842">
      <c r="A8842" s="21">
        <f t="shared" si="2"/>
        <v>340</v>
      </c>
      <c r="B8842" s="21" t="s">
        <v>621</v>
      </c>
      <c r="C8842" s="23">
        <v>8507.0</v>
      </c>
      <c r="D8842" s="26">
        <f t="shared" si="1"/>
        <v>314.2462044</v>
      </c>
      <c r="E8842" s="37"/>
    </row>
    <row r="8843">
      <c r="A8843" s="21">
        <f t="shared" si="2"/>
        <v>341</v>
      </c>
      <c r="B8843" s="21" t="s">
        <v>15</v>
      </c>
      <c r="C8843" s="23">
        <v>4194304.0</v>
      </c>
      <c r="D8843" s="26">
        <f t="shared" si="1"/>
        <v>151994.2126</v>
      </c>
      <c r="E8843" s="37"/>
    </row>
    <row r="8844">
      <c r="A8844" s="21">
        <f t="shared" si="2"/>
        <v>342</v>
      </c>
      <c r="B8844" s="21" t="s">
        <v>15</v>
      </c>
      <c r="C8844" s="23">
        <v>4194304.0</v>
      </c>
      <c r="D8844" s="26">
        <f t="shared" si="1"/>
        <v>149090.4952</v>
      </c>
      <c r="E8844" s="37"/>
    </row>
    <row r="8845">
      <c r="A8845" s="21">
        <f t="shared" si="2"/>
        <v>343</v>
      </c>
      <c r="B8845" s="21" t="s">
        <v>15</v>
      </c>
      <c r="C8845" s="23">
        <v>4194171.0</v>
      </c>
      <c r="D8845" s="26">
        <f t="shared" si="1"/>
        <v>146220.8923</v>
      </c>
      <c r="E8845" s="37"/>
    </row>
    <row r="8846">
      <c r="A8846" s="21">
        <f t="shared" si="2"/>
        <v>343</v>
      </c>
      <c r="B8846" s="21" t="s">
        <v>621</v>
      </c>
      <c r="C8846" s="23">
        <v>133.0</v>
      </c>
      <c r="D8846" s="26">
        <f t="shared" si="1"/>
        <v>4.636763422</v>
      </c>
      <c r="E8846" s="37"/>
    </row>
    <row r="8847">
      <c r="A8847" s="21">
        <f t="shared" si="2"/>
        <v>344</v>
      </c>
      <c r="B8847" s="21" t="s">
        <v>15</v>
      </c>
      <c r="C8847" s="23">
        <v>4191444.0</v>
      </c>
      <c r="D8847" s="26">
        <f t="shared" si="1"/>
        <v>143301.7542</v>
      </c>
      <c r="E8847" s="37"/>
    </row>
    <row r="8848">
      <c r="A8848" s="21">
        <f t="shared" si="2"/>
        <v>344</v>
      </c>
      <c r="B8848" s="21" t="s">
        <v>621</v>
      </c>
      <c r="C8848" s="23">
        <v>2860.0</v>
      </c>
      <c r="D8848" s="26">
        <f t="shared" si="1"/>
        <v>97.78086431</v>
      </c>
      <c r="E8848" s="37"/>
    </row>
    <row r="8849">
      <c r="A8849" s="21">
        <f t="shared" si="2"/>
        <v>345</v>
      </c>
      <c r="B8849" s="21" t="s">
        <v>15</v>
      </c>
      <c r="C8849" s="23">
        <v>4194304.0</v>
      </c>
      <c r="D8849" s="26">
        <f t="shared" si="1"/>
        <v>140612.6939</v>
      </c>
      <c r="E8849" s="37"/>
    </row>
    <row r="8850">
      <c r="A8850" s="21">
        <f t="shared" si="2"/>
        <v>346</v>
      </c>
      <c r="B8850" s="21" t="s">
        <v>15</v>
      </c>
      <c r="C8850" s="23">
        <v>4194304.0</v>
      </c>
      <c r="D8850" s="26">
        <f t="shared" si="1"/>
        <v>137865.1476</v>
      </c>
      <c r="E8850" s="37"/>
    </row>
    <row r="8851">
      <c r="A8851" s="21">
        <f t="shared" si="2"/>
        <v>347</v>
      </c>
      <c r="B8851" s="21" t="s">
        <v>15</v>
      </c>
      <c r="C8851" s="23">
        <v>4194304.0</v>
      </c>
      <c r="D8851" s="26">
        <f t="shared" si="1"/>
        <v>135157.0011</v>
      </c>
      <c r="E8851" s="37"/>
    </row>
    <row r="8852">
      <c r="A8852" s="21">
        <f t="shared" si="2"/>
        <v>348</v>
      </c>
      <c r="B8852" s="21" t="s">
        <v>15</v>
      </c>
      <c r="C8852" s="23">
        <v>4193261.0</v>
      </c>
      <c r="D8852" s="26">
        <f t="shared" si="1"/>
        <v>132455.3776</v>
      </c>
      <c r="E8852" s="37"/>
    </row>
    <row r="8853">
      <c r="A8853" s="21">
        <f t="shared" si="2"/>
        <v>348</v>
      </c>
      <c r="B8853" s="21" t="s">
        <v>532</v>
      </c>
      <c r="C8853" s="23">
        <v>1043.0</v>
      </c>
      <c r="D8853" s="26">
        <f t="shared" si="1"/>
        <v>32.94594801</v>
      </c>
      <c r="E8853" s="37"/>
    </row>
    <row r="8854">
      <c r="A8854" s="21">
        <f t="shared" si="2"/>
        <v>349</v>
      </c>
      <c r="B8854" s="21" t="s">
        <v>15</v>
      </c>
      <c r="C8854" s="23">
        <v>4191447.0</v>
      </c>
      <c r="D8854" s="26">
        <f t="shared" si="1"/>
        <v>129770.6952</v>
      </c>
      <c r="E8854" s="37"/>
    </row>
    <row r="8855">
      <c r="A8855" s="21">
        <f t="shared" si="2"/>
        <v>349</v>
      </c>
      <c r="B8855" s="21" t="s">
        <v>532</v>
      </c>
      <c r="C8855" s="23">
        <v>2857.0</v>
      </c>
      <c r="D8855" s="26">
        <f t="shared" si="1"/>
        <v>88.455103</v>
      </c>
      <c r="E8855" s="37"/>
    </row>
    <row r="8856">
      <c r="A8856" s="21">
        <f t="shared" si="2"/>
        <v>350</v>
      </c>
      <c r="B8856" s="21" t="s">
        <v>15</v>
      </c>
      <c r="C8856" s="23">
        <v>4194304.0</v>
      </c>
      <c r="D8856" s="26">
        <f t="shared" si="1"/>
        <v>127269.4835</v>
      </c>
      <c r="E8856" s="37"/>
    </row>
    <row r="8857">
      <c r="A8857" s="21">
        <f t="shared" si="2"/>
        <v>351</v>
      </c>
      <c r="B8857" s="21" t="s">
        <v>15</v>
      </c>
      <c r="C8857" s="23">
        <v>4194304.0</v>
      </c>
      <c r="D8857" s="26">
        <f t="shared" si="1"/>
        <v>124719.2944</v>
      </c>
      <c r="E8857" s="37"/>
    </row>
    <row r="8858">
      <c r="A8858" s="21">
        <f t="shared" si="2"/>
        <v>352</v>
      </c>
      <c r="B8858" s="21" t="s">
        <v>15</v>
      </c>
      <c r="C8858" s="23">
        <v>4194304.0</v>
      </c>
      <c r="D8858" s="26">
        <f t="shared" si="1"/>
        <v>122208.5243</v>
      </c>
      <c r="E8858" s="37"/>
    </row>
    <row r="8859">
      <c r="A8859" s="21">
        <f t="shared" si="2"/>
        <v>353</v>
      </c>
      <c r="B8859" s="21" t="s">
        <v>15</v>
      </c>
      <c r="C8859" s="23">
        <v>4194304.0</v>
      </c>
      <c r="D8859" s="26">
        <f t="shared" si="1"/>
        <v>119737.0861</v>
      </c>
      <c r="E8859" s="37"/>
    </row>
    <row r="8860">
      <c r="A8860" s="21">
        <f t="shared" si="2"/>
        <v>354</v>
      </c>
      <c r="B8860" s="21" t="s">
        <v>15</v>
      </c>
      <c r="C8860" s="23">
        <v>4194304.0</v>
      </c>
      <c r="D8860" s="26">
        <f t="shared" si="1"/>
        <v>117304.8657</v>
      </c>
      <c r="E8860" s="37"/>
    </row>
    <row r="8861">
      <c r="A8861" s="21">
        <f t="shared" si="2"/>
        <v>355</v>
      </c>
      <c r="B8861" s="21" t="s">
        <v>15</v>
      </c>
      <c r="C8861" s="23">
        <v>4194304.0</v>
      </c>
      <c r="D8861" s="26">
        <f t="shared" si="1"/>
        <v>114911.723</v>
      </c>
      <c r="E8861" s="37"/>
    </row>
    <row r="8862">
      <c r="A8862" s="21">
        <f t="shared" si="2"/>
        <v>356</v>
      </c>
      <c r="B8862" s="21" t="s">
        <v>15</v>
      </c>
      <c r="C8862" s="23">
        <v>4194304.0</v>
      </c>
      <c r="D8862" s="26">
        <f t="shared" si="1"/>
        <v>112557.494</v>
      </c>
      <c r="E8862" s="37"/>
    </row>
    <row r="8863">
      <c r="A8863" s="21">
        <f t="shared" si="2"/>
        <v>357</v>
      </c>
      <c r="B8863" s="21" t="s">
        <v>15</v>
      </c>
      <c r="C8863" s="23">
        <v>4194304.0</v>
      </c>
      <c r="D8863" s="26">
        <f t="shared" si="1"/>
        <v>110241.991</v>
      </c>
      <c r="E8863" s="37"/>
    </row>
    <row r="8864">
      <c r="A8864" s="21">
        <f t="shared" si="2"/>
        <v>358</v>
      </c>
      <c r="B8864" s="21" t="s">
        <v>15</v>
      </c>
      <c r="C8864" s="23">
        <v>4194304.0</v>
      </c>
      <c r="D8864" s="26">
        <f t="shared" si="1"/>
        <v>107965.0049</v>
      </c>
      <c r="E8864" s="37"/>
    </row>
    <row r="8865">
      <c r="A8865" s="21">
        <f t="shared" si="2"/>
        <v>359</v>
      </c>
      <c r="B8865" s="21" t="s">
        <v>15</v>
      </c>
      <c r="C8865" s="23">
        <v>4194304.0</v>
      </c>
      <c r="D8865" s="26">
        <f t="shared" si="1"/>
        <v>105726.3058</v>
      </c>
      <c r="E8865" s="37"/>
    </row>
    <row r="8866">
      <c r="A8866" s="21">
        <f t="shared" si="2"/>
        <v>360</v>
      </c>
      <c r="B8866" s="21" t="s">
        <v>15</v>
      </c>
      <c r="C8866" s="23">
        <v>4194304.0</v>
      </c>
      <c r="D8866" s="26">
        <f t="shared" si="1"/>
        <v>103525.6442</v>
      </c>
      <c r="E8866" s="37"/>
    </row>
    <row r="8867">
      <c r="A8867" s="21">
        <f t="shared" si="2"/>
        <v>361</v>
      </c>
      <c r="B8867" s="21" t="s">
        <v>15</v>
      </c>
      <c r="C8867" s="23">
        <v>4194304.0</v>
      </c>
      <c r="D8867" s="26">
        <f t="shared" si="1"/>
        <v>101362.7526</v>
      </c>
      <c r="E8867" s="37"/>
    </row>
    <row r="8868">
      <c r="A8868" s="21">
        <f t="shared" si="2"/>
        <v>362</v>
      </c>
      <c r="B8868" s="21" t="s">
        <v>15</v>
      </c>
      <c r="C8868" s="23">
        <v>4194304.0</v>
      </c>
      <c r="D8868" s="26">
        <f t="shared" si="1"/>
        <v>99237.34615</v>
      </c>
      <c r="E8868" s="37"/>
    </row>
    <row r="8869">
      <c r="A8869" s="21">
        <f t="shared" si="2"/>
        <v>363</v>
      </c>
      <c r="B8869" s="21" t="s">
        <v>15</v>
      </c>
      <c r="C8869" s="23">
        <v>4194304.0</v>
      </c>
      <c r="D8869" s="26">
        <f t="shared" si="1"/>
        <v>97149.12391</v>
      </c>
      <c r="E8869" s="37"/>
    </row>
    <row r="8870">
      <c r="A8870" s="21">
        <f t="shared" si="2"/>
        <v>364</v>
      </c>
      <c r="B8870" s="21" t="s">
        <v>15</v>
      </c>
      <c r="C8870" s="23">
        <v>4194304.0</v>
      </c>
      <c r="D8870" s="26">
        <f t="shared" si="1"/>
        <v>95097.76999</v>
      </c>
      <c r="E8870" s="37"/>
    </row>
    <row r="8871">
      <c r="A8871" s="21">
        <f t="shared" si="2"/>
        <v>365</v>
      </c>
      <c r="B8871" s="21" t="s">
        <v>15</v>
      </c>
      <c r="C8871" s="23">
        <v>4194304.0</v>
      </c>
      <c r="D8871" s="26">
        <f t="shared" si="1"/>
        <v>93082.95449</v>
      </c>
      <c r="E8871" s="37"/>
    </row>
    <row r="8872">
      <c r="A8872" s="21">
        <f t="shared" si="2"/>
        <v>366</v>
      </c>
      <c r="B8872" s="21" t="s">
        <v>15</v>
      </c>
      <c r="C8872" s="23">
        <v>4194304.0</v>
      </c>
      <c r="D8872" s="26">
        <f t="shared" si="1"/>
        <v>91104.33451</v>
      </c>
      <c r="E8872" s="37"/>
    </row>
    <row r="8873">
      <c r="A8873" s="21">
        <f t="shared" si="2"/>
        <v>367</v>
      </c>
      <c r="B8873" s="21" t="s">
        <v>15</v>
      </c>
      <c r="C8873" s="23">
        <v>4194304.0</v>
      </c>
      <c r="D8873" s="26">
        <f t="shared" si="1"/>
        <v>89161.5551</v>
      </c>
      <c r="E8873" s="37"/>
    </row>
    <row r="8874">
      <c r="A8874" s="21">
        <f t="shared" si="2"/>
        <v>368</v>
      </c>
      <c r="B8874" s="21" t="s">
        <v>15</v>
      </c>
      <c r="C8874" s="23">
        <v>4194304.0</v>
      </c>
      <c r="D8874" s="26">
        <f t="shared" si="1"/>
        <v>87254.25018</v>
      </c>
      <c r="E8874" s="37"/>
    </row>
    <row r="8875">
      <c r="A8875" s="21">
        <f t="shared" si="2"/>
        <v>369</v>
      </c>
      <c r="B8875" s="21" t="s">
        <v>15</v>
      </c>
      <c r="C8875" s="23">
        <v>4194304.0</v>
      </c>
      <c r="D8875" s="26">
        <f t="shared" si="1"/>
        <v>85382.04346</v>
      </c>
      <c r="E8875" s="37"/>
    </row>
    <row r="8876">
      <c r="A8876" s="21">
        <f t="shared" si="2"/>
        <v>370</v>
      </c>
      <c r="B8876" s="21" t="s">
        <v>15</v>
      </c>
      <c r="C8876" s="23">
        <v>4194304.0</v>
      </c>
      <c r="D8876" s="26">
        <f t="shared" si="1"/>
        <v>83544.54927</v>
      </c>
      <c r="E8876" s="37"/>
    </row>
    <row r="8877">
      <c r="A8877" s="21">
        <f t="shared" si="2"/>
        <v>371</v>
      </c>
      <c r="B8877" s="21" t="s">
        <v>15</v>
      </c>
      <c r="C8877" s="23">
        <v>4194304.0</v>
      </c>
      <c r="D8877" s="26">
        <f t="shared" si="1"/>
        <v>81741.37337</v>
      </c>
      <c r="E8877" s="37"/>
    </row>
    <row r="8878">
      <c r="A8878" s="21">
        <f t="shared" si="2"/>
        <v>372</v>
      </c>
      <c r="B8878" s="21" t="s">
        <v>15</v>
      </c>
      <c r="C8878" s="23">
        <v>4194304.0</v>
      </c>
      <c r="D8878" s="26">
        <f t="shared" si="1"/>
        <v>79972.11381</v>
      </c>
      <c r="E8878" s="37"/>
    </row>
    <row r="8879">
      <c r="A8879" s="21">
        <f t="shared" si="2"/>
        <v>373</v>
      </c>
      <c r="B8879" s="21" t="s">
        <v>15</v>
      </c>
      <c r="C8879" s="23">
        <v>4194304.0</v>
      </c>
      <c r="D8879" s="26">
        <f t="shared" si="1"/>
        <v>78236.36161</v>
      </c>
      <c r="E8879" s="37"/>
    </row>
    <row r="8880">
      <c r="A8880" s="21">
        <f t="shared" si="2"/>
        <v>374</v>
      </c>
      <c r="B8880" s="21" t="s">
        <v>15</v>
      </c>
      <c r="C8880" s="23">
        <v>4194304.0</v>
      </c>
      <c r="D8880" s="26">
        <f t="shared" si="1"/>
        <v>76533.70156</v>
      </c>
      <c r="E8880" s="37"/>
    </row>
    <row r="8881">
      <c r="A8881" s="21">
        <f t="shared" si="2"/>
        <v>375</v>
      </c>
      <c r="B8881" s="21" t="s">
        <v>15</v>
      </c>
      <c r="C8881" s="23">
        <v>4194304.0</v>
      </c>
      <c r="D8881" s="26">
        <f t="shared" si="1"/>
        <v>74863.71286</v>
      </c>
      <c r="E8881" s="37"/>
    </row>
    <row r="8882">
      <c r="A8882" s="21">
        <f t="shared" si="2"/>
        <v>376</v>
      </c>
      <c r="B8882" s="21" t="s">
        <v>15</v>
      </c>
      <c r="C8882" s="23">
        <v>4194304.0</v>
      </c>
      <c r="D8882" s="26">
        <f t="shared" si="1"/>
        <v>73225.96986</v>
      </c>
      <c r="E8882" s="37"/>
    </row>
    <row r="8883">
      <c r="A8883" s="21">
        <f t="shared" si="2"/>
        <v>377</v>
      </c>
      <c r="B8883" s="21" t="s">
        <v>15</v>
      </c>
      <c r="C8883" s="23">
        <v>4194304.0</v>
      </c>
      <c r="D8883" s="26">
        <f t="shared" si="1"/>
        <v>71620.04263</v>
      </c>
      <c r="E8883" s="37"/>
    </row>
    <row r="8884">
      <c r="A8884" s="21">
        <f t="shared" si="2"/>
        <v>378</v>
      </c>
      <c r="B8884" s="21" t="s">
        <v>15</v>
      </c>
      <c r="C8884" s="23">
        <v>4194304.0</v>
      </c>
      <c r="D8884" s="26">
        <f t="shared" si="1"/>
        <v>70045.49762</v>
      </c>
      <c r="E8884" s="37"/>
    </row>
    <row r="8885">
      <c r="A8885" s="21">
        <f t="shared" si="2"/>
        <v>379</v>
      </c>
      <c r="B8885" s="21" t="s">
        <v>15</v>
      </c>
      <c r="C8885" s="23">
        <v>4194203.0</v>
      </c>
      <c r="D8885" s="26">
        <f t="shared" si="1"/>
        <v>68500.24869</v>
      </c>
      <c r="E8885" s="37"/>
    </row>
    <row r="8886">
      <c r="A8886" s="21">
        <f t="shared" si="2"/>
        <v>379</v>
      </c>
      <c r="B8886" s="21" t="s">
        <v>85</v>
      </c>
      <c r="C8886" s="23">
        <v>101.0</v>
      </c>
      <c r="D8886" s="26">
        <f t="shared" si="1"/>
        <v>1.649544649</v>
      </c>
      <c r="E8886" s="37"/>
    </row>
    <row r="8887">
      <c r="A8887" s="21">
        <f t="shared" si="2"/>
        <v>380</v>
      </c>
      <c r="B8887" s="21" t="s">
        <v>15</v>
      </c>
      <c r="C8887" s="23">
        <v>4166505.0</v>
      </c>
      <c r="D8887" s="26">
        <f t="shared" si="1"/>
        <v>66544.81709</v>
      </c>
      <c r="E8887" s="37"/>
    </row>
    <row r="8888">
      <c r="A8888" s="21">
        <f t="shared" si="2"/>
        <v>380</v>
      </c>
      <c r="B8888" s="21" t="s">
        <v>85</v>
      </c>
      <c r="C8888" s="23">
        <v>27799.0</v>
      </c>
      <c r="D8888" s="26">
        <f t="shared" si="1"/>
        <v>443.9882756</v>
      </c>
      <c r="E8888" s="37"/>
    </row>
    <row r="8889">
      <c r="A8889" s="21">
        <f t="shared" si="2"/>
        <v>381</v>
      </c>
      <c r="B8889" s="21" t="s">
        <v>15</v>
      </c>
      <c r="C8889" s="23">
        <v>4158982.0</v>
      </c>
      <c r="D8889" s="26">
        <f t="shared" si="1"/>
        <v>64954.12624</v>
      </c>
      <c r="E8889" s="37"/>
    </row>
    <row r="8890">
      <c r="A8890" s="21">
        <f t="shared" si="2"/>
        <v>381</v>
      </c>
      <c r="B8890" s="21" t="s">
        <v>85</v>
      </c>
      <c r="C8890" s="23">
        <v>35322.0</v>
      </c>
      <c r="D8890" s="26">
        <f t="shared" si="1"/>
        <v>551.6517377</v>
      </c>
      <c r="E8890" s="37"/>
    </row>
    <row r="8891">
      <c r="A8891" s="21">
        <f t="shared" si="2"/>
        <v>382</v>
      </c>
      <c r="B8891" s="21" t="s">
        <v>15</v>
      </c>
      <c r="C8891" s="23">
        <v>4137501.0</v>
      </c>
      <c r="D8891" s="26">
        <f t="shared" si="1"/>
        <v>63184.91927</v>
      </c>
      <c r="E8891" s="37"/>
    </row>
    <row r="8892">
      <c r="A8892" s="21">
        <f t="shared" si="2"/>
        <v>382</v>
      </c>
      <c r="B8892" s="21" t="s">
        <v>85</v>
      </c>
      <c r="C8892" s="23">
        <v>56803.0</v>
      </c>
      <c r="D8892" s="26">
        <f t="shared" si="1"/>
        <v>867.4542845</v>
      </c>
      <c r="E8892" s="37"/>
    </row>
    <row r="8893">
      <c r="A8893" s="21">
        <f t="shared" si="2"/>
        <v>383</v>
      </c>
      <c r="B8893" s="21" t="s">
        <v>15</v>
      </c>
      <c r="C8893" s="23">
        <v>3980388.0</v>
      </c>
      <c r="D8893" s="26">
        <f t="shared" si="1"/>
        <v>59434.01604</v>
      </c>
      <c r="E8893" s="37"/>
    </row>
    <row r="8894">
      <c r="A8894" s="21">
        <f t="shared" si="2"/>
        <v>383</v>
      </c>
      <c r="B8894" s="21" t="s">
        <v>85</v>
      </c>
      <c r="C8894" s="23">
        <v>213916.0</v>
      </c>
      <c r="D8894" s="26">
        <f t="shared" si="1"/>
        <v>3194.132576</v>
      </c>
      <c r="E8894" s="37"/>
    </row>
    <row r="8895">
      <c r="A8895" s="21">
        <f t="shared" si="2"/>
        <v>384</v>
      </c>
      <c r="B8895" s="21" t="s">
        <v>15</v>
      </c>
      <c r="C8895" s="23">
        <v>3738963.0</v>
      </c>
      <c r="D8895" s="26">
        <f t="shared" si="1"/>
        <v>54585.13425</v>
      </c>
      <c r="E8895" s="37"/>
    </row>
    <row r="8896">
      <c r="A8896" s="21">
        <f t="shared" si="2"/>
        <v>384</v>
      </c>
      <c r="B8896" s="21" t="s">
        <v>85</v>
      </c>
      <c r="C8896" s="23">
        <v>455341.0</v>
      </c>
      <c r="D8896" s="26">
        <f t="shared" si="1"/>
        <v>6647.524892</v>
      </c>
      <c r="E8896" s="37"/>
    </row>
    <row r="8897">
      <c r="A8897" s="21">
        <f t="shared" si="2"/>
        <v>385</v>
      </c>
      <c r="B8897" s="21" t="s">
        <v>15</v>
      </c>
      <c r="C8897" s="23">
        <v>3346414.0</v>
      </c>
      <c r="D8897" s="26">
        <f t="shared" si="1"/>
        <v>47763.49472</v>
      </c>
      <c r="E8897" s="37"/>
    </row>
    <row r="8898">
      <c r="A8898" s="21">
        <f t="shared" si="2"/>
        <v>385</v>
      </c>
      <c r="B8898" s="21" t="s">
        <v>85</v>
      </c>
      <c r="C8898" s="23">
        <v>847890.0</v>
      </c>
      <c r="D8898" s="26">
        <f t="shared" si="1"/>
        <v>12101.96633</v>
      </c>
      <c r="E8898" s="37"/>
    </row>
    <row r="8899">
      <c r="A8899" s="21">
        <f t="shared" si="2"/>
        <v>386</v>
      </c>
      <c r="B8899" s="21" t="s">
        <v>15</v>
      </c>
      <c r="C8899" s="23">
        <v>3123813.0</v>
      </c>
      <c r="D8899" s="26">
        <f t="shared" si="1"/>
        <v>43588.78732</v>
      </c>
      <c r="E8899" s="37"/>
    </row>
    <row r="8900">
      <c r="A8900" s="21">
        <f t="shared" si="2"/>
        <v>386</v>
      </c>
      <c r="B8900" s="21" t="s">
        <v>85</v>
      </c>
      <c r="C8900" s="23">
        <v>1070491.0</v>
      </c>
      <c r="D8900" s="26">
        <f t="shared" si="1"/>
        <v>14937.32324</v>
      </c>
      <c r="E8900" s="37"/>
    </row>
    <row r="8901">
      <c r="A8901" s="21">
        <f t="shared" si="2"/>
        <v>387</v>
      </c>
      <c r="B8901" s="21" t="s">
        <v>15</v>
      </c>
      <c r="C8901" s="23">
        <v>3196792.0</v>
      </c>
      <c r="D8901" s="26">
        <f t="shared" si="1"/>
        <v>43607.18338</v>
      </c>
      <c r="E8901" s="37"/>
    </row>
    <row r="8902">
      <c r="A8902" s="21">
        <f t="shared" si="2"/>
        <v>387</v>
      </c>
      <c r="B8902" s="21" t="s">
        <v>85</v>
      </c>
      <c r="C8902" s="23">
        <v>997512.0</v>
      </c>
      <c r="D8902" s="26">
        <f t="shared" si="1"/>
        <v>13606.98122</v>
      </c>
      <c r="E8902" s="37"/>
    </row>
    <row r="8903">
      <c r="A8903" s="21">
        <f t="shared" si="2"/>
        <v>388</v>
      </c>
      <c r="B8903" s="21" t="s">
        <v>15</v>
      </c>
      <c r="C8903" s="23">
        <v>3111970.0</v>
      </c>
      <c r="D8903" s="26">
        <f t="shared" si="1"/>
        <v>41496.73794</v>
      </c>
      <c r="E8903" s="37"/>
    </row>
    <row r="8904">
      <c r="A8904" s="21">
        <f t="shared" si="2"/>
        <v>388</v>
      </c>
      <c r="B8904" s="21" t="s">
        <v>85</v>
      </c>
      <c r="C8904" s="23">
        <v>1082334.0</v>
      </c>
      <c r="D8904" s="26">
        <f t="shared" si="1"/>
        <v>14432.44323</v>
      </c>
      <c r="E8904" s="37"/>
    </row>
    <row r="8905">
      <c r="A8905" s="21">
        <f t="shared" si="2"/>
        <v>389</v>
      </c>
      <c r="B8905" s="21" t="s">
        <v>15</v>
      </c>
      <c r="C8905" s="23">
        <v>2939946.0</v>
      </c>
      <c r="D8905" s="26">
        <f t="shared" si="1"/>
        <v>38320.77114</v>
      </c>
      <c r="E8905" s="37"/>
    </row>
    <row r="8906">
      <c r="A8906" s="21">
        <f t="shared" si="2"/>
        <v>389</v>
      </c>
      <c r="B8906" s="21" t="s">
        <v>85</v>
      </c>
      <c r="C8906" s="23">
        <v>1254358.0</v>
      </c>
      <c r="D8906" s="26">
        <f t="shared" si="1"/>
        <v>16349.94855</v>
      </c>
      <c r="E8906" s="37"/>
    </row>
    <row r="8907">
      <c r="A8907" s="21">
        <f t="shared" si="2"/>
        <v>390</v>
      </c>
      <c r="B8907" s="21" t="s">
        <v>15</v>
      </c>
      <c r="C8907" s="23">
        <v>2918605.0</v>
      </c>
      <c r="D8907" s="26">
        <f t="shared" si="1"/>
        <v>37185.05147</v>
      </c>
      <c r="E8907" s="37"/>
    </row>
    <row r="8908">
      <c r="A8908" s="21">
        <f t="shared" si="2"/>
        <v>390</v>
      </c>
      <c r="B8908" s="21" t="s">
        <v>85</v>
      </c>
      <c r="C8908" s="23">
        <v>1275699.0</v>
      </c>
      <c r="D8908" s="26">
        <f t="shared" si="1"/>
        <v>16253.28984</v>
      </c>
      <c r="E8908" s="37"/>
    </row>
    <row r="8909">
      <c r="A8909" s="21">
        <f t="shared" si="2"/>
        <v>391</v>
      </c>
      <c r="B8909" s="21" t="s">
        <v>15</v>
      </c>
      <c r="C8909" s="23">
        <v>2540079.0</v>
      </c>
      <c r="D8909" s="26">
        <f t="shared" si="1"/>
        <v>31631.56836</v>
      </c>
      <c r="E8909" s="37"/>
    </row>
    <row r="8910">
      <c r="A8910" s="21">
        <f t="shared" si="2"/>
        <v>391</v>
      </c>
      <c r="B8910" s="21" t="s">
        <v>85</v>
      </c>
      <c r="C8910" s="23">
        <v>1654225.0</v>
      </c>
      <c r="D8910" s="26">
        <f t="shared" si="1"/>
        <v>20600.04085</v>
      </c>
      <c r="E8910" s="37"/>
    </row>
    <row r="8911">
      <c r="A8911" s="21">
        <f t="shared" si="2"/>
        <v>392</v>
      </c>
      <c r="B8911" s="21" t="s">
        <v>15</v>
      </c>
      <c r="C8911" s="23">
        <v>2396173.0</v>
      </c>
      <c r="D8911" s="26">
        <f t="shared" si="1"/>
        <v>29164.51567</v>
      </c>
      <c r="E8911" s="37"/>
    </row>
    <row r="8912">
      <c r="A8912" s="21">
        <f t="shared" si="2"/>
        <v>392</v>
      </c>
      <c r="B8912" s="21" t="s">
        <v>85</v>
      </c>
      <c r="C8912" s="23">
        <v>1798131.0</v>
      </c>
      <c r="D8912" s="26">
        <f t="shared" si="1"/>
        <v>21885.57326</v>
      </c>
      <c r="E8912" s="37"/>
    </row>
    <row r="8913">
      <c r="A8913" s="21">
        <f t="shared" si="2"/>
        <v>393</v>
      </c>
      <c r="B8913" s="21" t="s">
        <v>15</v>
      </c>
      <c r="C8913" s="23">
        <v>2242841.0</v>
      </c>
      <c r="D8913" s="26">
        <f t="shared" si="1"/>
        <v>26679.71796</v>
      </c>
      <c r="E8913" s="37"/>
    </row>
    <row r="8914">
      <c r="A8914" s="21">
        <f t="shared" si="2"/>
        <v>393</v>
      </c>
      <c r="B8914" s="21" t="s">
        <v>85</v>
      </c>
      <c r="C8914" s="23">
        <v>1951463.0</v>
      </c>
      <c r="D8914" s="26">
        <f t="shared" si="1"/>
        <v>23213.63059</v>
      </c>
      <c r="E8914" s="37"/>
    </row>
    <row r="8915">
      <c r="A8915" s="21">
        <f t="shared" si="2"/>
        <v>394</v>
      </c>
      <c r="B8915" s="21" t="s">
        <v>15</v>
      </c>
      <c r="C8915" s="23">
        <v>2045565.0</v>
      </c>
      <c r="D8915" s="26">
        <f t="shared" si="1"/>
        <v>23780.7539</v>
      </c>
      <c r="E8915" s="37"/>
    </row>
    <row r="8916">
      <c r="A8916" s="21">
        <f t="shared" si="2"/>
        <v>394</v>
      </c>
      <c r="B8916" s="21" t="s">
        <v>85</v>
      </c>
      <c r="C8916" s="23">
        <v>2148739.0</v>
      </c>
      <c r="D8916" s="26">
        <f t="shared" si="1"/>
        <v>24980.20516</v>
      </c>
      <c r="E8916" s="37"/>
    </row>
    <row r="8917">
      <c r="A8917" s="21">
        <f t="shared" si="2"/>
        <v>395</v>
      </c>
      <c r="B8917" s="21" t="s">
        <v>15</v>
      </c>
      <c r="C8917" s="23">
        <v>1929490.0</v>
      </c>
      <c r="D8917" s="26">
        <f t="shared" si="1"/>
        <v>21921.39901</v>
      </c>
      <c r="E8917" s="37"/>
    </row>
    <row r="8918">
      <c r="A8918" s="21">
        <f t="shared" si="2"/>
        <v>395</v>
      </c>
      <c r="B8918" s="21" t="s">
        <v>85</v>
      </c>
      <c r="C8918" s="23">
        <v>2264814.0</v>
      </c>
      <c r="D8918" s="26">
        <f t="shared" si="1"/>
        <v>25731.09546</v>
      </c>
      <c r="E8918" s="37"/>
    </row>
    <row r="8919">
      <c r="A8919" s="21">
        <f t="shared" si="2"/>
        <v>396</v>
      </c>
      <c r="B8919" s="21" t="s">
        <v>15</v>
      </c>
      <c r="C8919" s="23">
        <v>1869922.0</v>
      </c>
      <c r="D8919" s="26">
        <f t="shared" si="1"/>
        <v>20760.93025</v>
      </c>
      <c r="E8919" s="37"/>
    </row>
    <row r="8920">
      <c r="A8920" s="21">
        <f t="shared" si="2"/>
        <v>396</v>
      </c>
      <c r="B8920" s="21" t="s">
        <v>85</v>
      </c>
      <c r="C8920" s="23">
        <v>2324382.0</v>
      </c>
      <c r="D8920" s="26">
        <f t="shared" si="1"/>
        <v>25806.60187</v>
      </c>
      <c r="E8920" s="37"/>
    </row>
    <row r="8921">
      <c r="A8921" s="21">
        <f t="shared" si="2"/>
        <v>397</v>
      </c>
      <c r="B8921" s="21" t="s">
        <v>15</v>
      </c>
      <c r="C8921" s="23">
        <v>1821429.0</v>
      </c>
      <c r="D8921" s="26">
        <f t="shared" si="1"/>
        <v>19761.39921</v>
      </c>
      <c r="E8921" s="37"/>
    </row>
    <row r="8922">
      <c r="A8922" s="21">
        <f t="shared" si="2"/>
        <v>397</v>
      </c>
      <c r="B8922" s="21" t="s">
        <v>85</v>
      </c>
      <c r="C8922" s="23">
        <v>2372875.0</v>
      </c>
      <c r="D8922" s="26">
        <f t="shared" si="1"/>
        <v>25744.25363</v>
      </c>
      <c r="E8922" s="37"/>
    </row>
    <row r="8923">
      <c r="A8923" s="21">
        <f t="shared" si="2"/>
        <v>398</v>
      </c>
      <c r="B8923" s="21" t="s">
        <v>15</v>
      </c>
      <c r="C8923" s="23">
        <v>1737691.0</v>
      </c>
      <c r="D8923" s="26">
        <f t="shared" si="1"/>
        <v>18422.34957</v>
      </c>
      <c r="E8923" s="37"/>
    </row>
    <row r="8924">
      <c r="A8924" s="21">
        <f t="shared" si="2"/>
        <v>398</v>
      </c>
      <c r="B8924" s="21" t="s">
        <v>85</v>
      </c>
      <c r="C8924" s="23">
        <v>2456613.0</v>
      </c>
      <c r="D8924" s="26">
        <f t="shared" si="1"/>
        <v>26044.09153</v>
      </c>
      <c r="E8924" s="37"/>
    </row>
    <row r="8925">
      <c r="A8925" s="21">
        <f t="shared" si="2"/>
        <v>399</v>
      </c>
      <c r="B8925" s="21" t="s">
        <v>15</v>
      </c>
      <c r="C8925" s="23">
        <v>1574177.0</v>
      </c>
      <c r="D8925" s="26">
        <f t="shared" si="1"/>
        <v>16307.15857</v>
      </c>
      <c r="E8925" s="37"/>
    </row>
    <row r="8926">
      <c r="A8926" s="21">
        <f t="shared" si="2"/>
        <v>399</v>
      </c>
      <c r="B8926" s="21" t="s">
        <v>85</v>
      </c>
      <c r="C8926" s="23">
        <v>2620127.0</v>
      </c>
      <c r="D8926" s="26">
        <f t="shared" si="1"/>
        <v>27142.32673</v>
      </c>
      <c r="E8926" s="37"/>
    </row>
    <row r="8927">
      <c r="A8927" s="21">
        <f t="shared" si="2"/>
        <v>400</v>
      </c>
      <c r="B8927" s="21" t="s">
        <v>15</v>
      </c>
      <c r="C8927" s="23">
        <v>1279758.0</v>
      </c>
      <c r="D8927" s="26">
        <f t="shared" si="1"/>
        <v>12953.5984</v>
      </c>
      <c r="E8927" s="37"/>
    </row>
    <row r="8928">
      <c r="A8928" s="21">
        <f t="shared" si="2"/>
        <v>400</v>
      </c>
      <c r="B8928" s="21" t="s">
        <v>85</v>
      </c>
      <c r="C8928" s="23">
        <v>2914546.0</v>
      </c>
      <c r="D8928" s="26">
        <f t="shared" si="1"/>
        <v>29500.77938</v>
      </c>
      <c r="E8928" s="37"/>
    </row>
    <row r="8929">
      <c r="A8929" s="21">
        <f t="shared" si="2"/>
        <v>401</v>
      </c>
      <c r="B8929" s="21" t="s">
        <v>15</v>
      </c>
      <c r="C8929" s="23">
        <v>1134148.0</v>
      </c>
      <c r="D8929" s="26">
        <f t="shared" si="1"/>
        <v>11216.46644</v>
      </c>
      <c r="E8929" s="37"/>
    </row>
    <row r="8930">
      <c r="A8930" s="21">
        <f t="shared" si="2"/>
        <v>401</v>
      </c>
      <c r="B8930" s="21" t="s">
        <v>85</v>
      </c>
      <c r="C8930" s="23">
        <v>3060156.0</v>
      </c>
      <c r="D8930" s="26">
        <f t="shared" si="1"/>
        <v>30264.24865</v>
      </c>
      <c r="E8930" s="37"/>
    </row>
    <row r="8931">
      <c r="A8931" s="21">
        <f t="shared" si="2"/>
        <v>402</v>
      </c>
      <c r="B8931" s="21" t="s">
        <v>15</v>
      </c>
      <c r="C8931" s="23">
        <v>1099927.0</v>
      </c>
      <c r="D8931" s="26">
        <f t="shared" si="1"/>
        <v>10628.21133</v>
      </c>
      <c r="E8931" s="37"/>
    </row>
    <row r="8932">
      <c r="A8932" s="21">
        <f t="shared" si="2"/>
        <v>402</v>
      </c>
      <c r="B8932" s="21" t="s">
        <v>85</v>
      </c>
      <c r="C8932" s="23">
        <v>3094377.0</v>
      </c>
      <c r="D8932" s="26">
        <f t="shared" si="1"/>
        <v>29899.88672</v>
      </c>
      <c r="E8932" s="37"/>
    </row>
    <row r="8933">
      <c r="A8933" s="21">
        <f t="shared" si="2"/>
        <v>403</v>
      </c>
      <c r="B8933" s="21" t="s">
        <v>15</v>
      </c>
      <c r="C8933" s="23">
        <v>1004153.0</v>
      </c>
      <c r="D8933" s="26">
        <f t="shared" si="1"/>
        <v>9479.659712</v>
      </c>
      <c r="E8933" s="37"/>
    </row>
    <row r="8934">
      <c r="A8934" s="21">
        <f t="shared" si="2"/>
        <v>403</v>
      </c>
      <c r="B8934" s="21" t="s">
        <v>85</v>
      </c>
      <c r="C8934" s="23">
        <v>3190151.0</v>
      </c>
      <c r="D8934" s="26">
        <f t="shared" si="1"/>
        <v>30116.4722</v>
      </c>
      <c r="E8934" s="37"/>
    </row>
    <row r="8935">
      <c r="A8935" s="21">
        <f t="shared" si="2"/>
        <v>404</v>
      </c>
      <c r="B8935" s="21" t="s">
        <v>15</v>
      </c>
      <c r="C8935" s="23">
        <v>906941.0</v>
      </c>
      <c r="D8935" s="26">
        <f t="shared" si="1"/>
        <v>8364.794823</v>
      </c>
      <c r="E8935" s="37"/>
    </row>
    <row r="8936">
      <c r="A8936" s="21">
        <f t="shared" si="2"/>
        <v>404</v>
      </c>
      <c r="B8936" s="21" t="s">
        <v>85</v>
      </c>
      <c r="C8936" s="23">
        <v>3287363.0</v>
      </c>
      <c r="D8936" s="26">
        <f t="shared" si="1"/>
        <v>30319.6316</v>
      </c>
      <c r="E8936" s="37"/>
    </row>
    <row r="8937">
      <c r="A8937" s="21">
        <f t="shared" si="2"/>
        <v>405</v>
      </c>
      <c r="B8937" s="21" t="s">
        <v>15</v>
      </c>
      <c r="C8937" s="23">
        <v>857271.0</v>
      </c>
      <c r="D8937" s="26">
        <f t="shared" si="1"/>
        <v>7724.403514</v>
      </c>
      <c r="E8937" s="37"/>
    </row>
    <row r="8938">
      <c r="A8938" s="21">
        <f t="shared" si="2"/>
        <v>405</v>
      </c>
      <c r="B8938" s="21" t="s">
        <v>85</v>
      </c>
      <c r="C8938" s="23">
        <v>3337033.0</v>
      </c>
      <c r="D8938" s="26">
        <f t="shared" si="1"/>
        <v>30068.19247</v>
      </c>
      <c r="E8938" s="37"/>
    </row>
    <row r="8939">
      <c r="A8939" s="21">
        <f t="shared" si="2"/>
        <v>406</v>
      </c>
      <c r="B8939" s="21" t="s">
        <v>15</v>
      </c>
      <c r="C8939" s="23">
        <v>910669.0</v>
      </c>
      <c r="D8939" s="26">
        <f t="shared" si="1"/>
        <v>8016.141888</v>
      </c>
      <c r="E8939" s="37"/>
    </row>
    <row r="8940">
      <c r="A8940" s="21">
        <f t="shared" si="2"/>
        <v>406</v>
      </c>
      <c r="B8940" s="21" t="s">
        <v>85</v>
      </c>
      <c r="C8940" s="23">
        <v>3283635.0</v>
      </c>
      <c r="D8940" s="26">
        <f t="shared" si="1"/>
        <v>28904.11782</v>
      </c>
      <c r="E8940" s="37"/>
    </row>
    <row r="8941">
      <c r="A8941" s="21">
        <f t="shared" si="2"/>
        <v>407</v>
      </c>
      <c r="B8941" s="21" t="s">
        <v>15</v>
      </c>
      <c r="C8941" s="23">
        <v>936745.0</v>
      </c>
      <c r="D8941" s="26">
        <f t="shared" si="1"/>
        <v>8055.119696</v>
      </c>
      <c r="E8941" s="37"/>
    </row>
    <row r="8942">
      <c r="A8942" s="21">
        <f t="shared" si="2"/>
        <v>407</v>
      </c>
      <c r="B8942" s="21" t="s">
        <v>85</v>
      </c>
      <c r="C8942" s="23">
        <v>3257559.0</v>
      </c>
      <c r="D8942" s="26">
        <f t="shared" si="1"/>
        <v>28011.92177</v>
      </c>
      <c r="E8942" s="37"/>
    </row>
    <row r="8943">
      <c r="A8943" s="21">
        <f t="shared" si="2"/>
        <v>408</v>
      </c>
      <c r="B8943" s="21" t="s">
        <v>15</v>
      </c>
      <c r="C8943" s="23">
        <v>909987.0</v>
      </c>
      <c r="D8943" s="26">
        <f t="shared" si="1"/>
        <v>7643.981151</v>
      </c>
      <c r="E8943" s="37"/>
    </row>
    <row r="8944">
      <c r="A8944" s="21">
        <f t="shared" si="2"/>
        <v>408</v>
      </c>
      <c r="B8944" s="21" t="s">
        <v>85</v>
      </c>
      <c r="C8944" s="23">
        <v>3284317.0</v>
      </c>
      <c r="D8944" s="26">
        <f t="shared" si="1"/>
        <v>27588.58889</v>
      </c>
      <c r="E8944" s="37"/>
    </row>
    <row r="8945">
      <c r="A8945" s="21">
        <f t="shared" si="2"/>
        <v>409</v>
      </c>
      <c r="B8945" s="21" t="s">
        <v>15</v>
      </c>
      <c r="C8945" s="23">
        <v>932837.0</v>
      </c>
      <c r="D8945" s="26">
        <f t="shared" si="1"/>
        <v>7654.420169</v>
      </c>
      <c r="E8945" s="37"/>
    </row>
    <row r="8946">
      <c r="A8946" s="21">
        <f t="shared" si="2"/>
        <v>409</v>
      </c>
      <c r="B8946" s="21" t="s">
        <v>85</v>
      </c>
      <c r="C8946" s="23">
        <v>3261467.0</v>
      </c>
      <c r="D8946" s="26">
        <f t="shared" si="1"/>
        <v>26762.05895</v>
      </c>
      <c r="E8946" s="37"/>
    </row>
    <row r="8947">
      <c r="A8947" s="21">
        <f t="shared" si="2"/>
        <v>410</v>
      </c>
      <c r="B8947" s="21" t="s">
        <v>15</v>
      </c>
      <c r="C8947" s="23">
        <v>960482.0</v>
      </c>
      <c r="D8947" s="26">
        <f t="shared" si="1"/>
        <v>7698.506147</v>
      </c>
      <c r="E8947" s="37"/>
    </row>
    <row r="8948">
      <c r="A8948" s="21">
        <f t="shared" si="2"/>
        <v>410</v>
      </c>
      <c r="B8948" s="21" t="s">
        <v>85</v>
      </c>
      <c r="C8948" s="23">
        <v>3233822.0</v>
      </c>
      <c r="D8948" s="26">
        <f t="shared" si="1"/>
        <v>25919.9012</v>
      </c>
      <c r="E8948" s="37"/>
    </row>
    <row r="8949">
      <c r="A8949" s="21">
        <f t="shared" si="2"/>
        <v>411</v>
      </c>
      <c r="B8949" s="21" t="s">
        <v>15</v>
      </c>
      <c r="C8949" s="23">
        <v>992398.0</v>
      </c>
      <c r="D8949" s="26">
        <f t="shared" si="1"/>
        <v>7769.67143</v>
      </c>
      <c r="E8949" s="37"/>
    </row>
    <row r="8950">
      <c r="A8950" s="21">
        <f t="shared" si="2"/>
        <v>411</v>
      </c>
      <c r="B8950" s="21" t="s">
        <v>85</v>
      </c>
      <c r="C8950" s="23">
        <v>3201906.0</v>
      </c>
      <c r="D8950" s="26">
        <f t="shared" si="1"/>
        <v>25068.32699</v>
      </c>
      <c r="E8950" s="37"/>
    </row>
    <row r="8951">
      <c r="A8951" s="21">
        <f t="shared" si="2"/>
        <v>412</v>
      </c>
      <c r="B8951" s="21" t="s">
        <v>15</v>
      </c>
      <c r="C8951" s="23">
        <v>1013474.0</v>
      </c>
      <c r="D8951" s="26">
        <f t="shared" si="1"/>
        <v>7750.291419</v>
      </c>
      <c r="E8951" s="37"/>
    </row>
    <row r="8952">
      <c r="A8952" s="21">
        <f t="shared" si="2"/>
        <v>412</v>
      </c>
      <c r="B8952" s="21" t="s">
        <v>85</v>
      </c>
      <c r="C8952" s="23">
        <v>3180830.0</v>
      </c>
      <c r="D8952" s="26">
        <f t="shared" si="1"/>
        <v>24324.60966</v>
      </c>
      <c r="E8952" s="37"/>
    </row>
    <row r="8953">
      <c r="A8953" s="21">
        <f t="shared" si="2"/>
        <v>413</v>
      </c>
      <c r="B8953" s="21" t="s">
        <v>15</v>
      </c>
      <c r="C8953" s="23">
        <v>1077892.0</v>
      </c>
      <c r="D8953" s="26">
        <f t="shared" si="1"/>
        <v>8051.164066</v>
      </c>
      <c r="E8953" s="37"/>
    </row>
    <row r="8954">
      <c r="A8954" s="21">
        <f t="shared" si="2"/>
        <v>413</v>
      </c>
      <c r="B8954" s="21" t="s">
        <v>85</v>
      </c>
      <c r="C8954" s="23">
        <v>3116412.0</v>
      </c>
      <c r="D8954" s="26">
        <f t="shared" si="1"/>
        <v>23277.60509</v>
      </c>
      <c r="E8954" s="37"/>
    </row>
    <row r="8955">
      <c r="A8955" s="21">
        <f t="shared" si="2"/>
        <v>414</v>
      </c>
      <c r="B8955" s="21" t="s">
        <v>15</v>
      </c>
      <c r="C8955" s="23">
        <v>1245728.0</v>
      </c>
      <c r="D8955" s="26">
        <f t="shared" si="1"/>
        <v>9088.124503</v>
      </c>
      <c r="E8955" s="37"/>
    </row>
    <row r="8956">
      <c r="A8956" s="21">
        <f t="shared" si="2"/>
        <v>414</v>
      </c>
      <c r="B8956" s="21" t="s">
        <v>85</v>
      </c>
      <c r="C8956" s="23">
        <v>2948576.0</v>
      </c>
      <c r="D8956" s="26">
        <f t="shared" si="1"/>
        <v>21511.1371</v>
      </c>
      <c r="E8956" s="37"/>
    </row>
    <row r="8957">
      <c r="A8957" s="21">
        <f t="shared" si="2"/>
        <v>415</v>
      </c>
      <c r="B8957" s="21" t="s">
        <v>15</v>
      </c>
      <c r="C8957" s="23">
        <v>1313494.0</v>
      </c>
      <c r="D8957" s="26">
        <f t="shared" si="1"/>
        <v>9359.1541</v>
      </c>
      <c r="E8957" s="37"/>
    </row>
    <row r="8958">
      <c r="A8958" s="21">
        <f t="shared" si="2"/>
        <v>415</v>
      </c>
      <c r="B8958" s="21" t="s">
        <v>85</v>
      </c>
      <c r="C8958" s="23">
        <v>2880810.0</v>
      </c>
      <c r="D8958" s="26">
        <f t="shared" si="1"/>
        <v>20526.88838</v>
      </c>
      <c r="E8958" s="37"/>
    </row>
    <row r="8959">
      <c r="A8959" s="21">
        <f t="shared" si="2"/>
        <v>416</v>
      </c>
      <c r="B8959" s="21" t="s">
        <v>15</v>
      </c>
      <c r="C8959" s="23">
        <v>1347146.0</v>
      </c>
      <c r="D8959" s="26">
        <f t="shared" si="1"/>
        <v>9374.987978</v>
      </c>
      <c r="E8959" s="37"/>
    </row>
    <row r="8960">
      <c r="A8960" s="21">
        <f t="shared" si="2"/>
        <v>416</v>
      </c>
      <c r="B8960" s="21" t="s">
        <v>85</v>
      </c>
      <c r="C8960" s="23">
        <v>2847158.0</v>
      </c>
      <c r="D8960" s="26">
        <f t="shared" si="1"/>
        <v>19813.79303</v>
      </c>
      <c r="E8960" s="37"/>
    </row>
    <row r="8961">
      <c r="A8961" s="21">
        <f t="shared" si="2"/>
        <v>417</v>
      </c>
      <c r="B8961" s="21" t="s">
        <v>15</v>
      </c>
      <c r="C8961" s="23">
        <v>1404997.0</v>
      </c>
      <c r="D8961" s="26">
        <f t="shared" si="1"/>
        <v>9549.251172</v>
      </c>
      <c r="E8961" s="37"/>
    </row>
    <row r="8962">
      <c r="A8962" s="21">
        <f t="shared" si="2"/>
        <v>417</v>
      </c>
      <c r="B8962" s="21" t="s">
        <v>85</v>
      </c>
      <c r="C8962" s="23">
        <v>2789307.0</v>
      </c>
      <c r="D8962" s="26">
        <f t="shared" si="1"/>
        <v>18957.90037</v>
      </c>
      <c r="E8962" s="37"/>
    </row>
    <row r="8963">
      <c r="A8963" s="21">
        <f t="shared" si="2"/>
        <v>418</v>
      </c>
      <c r="B8963" s="21" t="s">
        <v>15</v>
      </c>
      <c r="C8963" s="23">
        <v>1380235.0</v>
      </c>
      <c r="D8963" s="26">
        <f t="shared" si="1"/>
        <v>9161.685213</v>
      </c>
      <c r="E8963" s="37"/>
    </row>
    <row r="8964">
      <c r="A8964" s="21">
        <f t="shared" si="2"/>
        <v>418</v>
      </c>
      <c r="B8964" s="21" t="s">
        <v>85</v>
      </c>
      <c r="C8964" s="23">
        <v>2804557.0</v>
      </c>
      <c r="D8964" s="26">
        <f t="shared" si="1"/>
        <v>18616.00988</v>
      </c>
      <c r="E8964" s="37"/>
    </row>
    <row r="8965">
      <c r="A8965" s="21">
        <f t="shared" si="2"/>
        <v>418</v>
      </c>
      <c r="B8965" s="21" t="s">
        <v>943</v>
      </c>
      <c r="C8965" s="23">
        <v>9512.0</v>
      </c>
      <c r="D8965" s="26">
        <f t="shared" si="1"/>
        <v>63.13848711</v>
      </c>
      <c r="E8965" s="37"/>
    </row>
    <row r="8966">
      <c r="A8966" s="21">
        <f t="shared" si="2"/>
        <v>419</v>
      </c>
      <c r="B8966" s="21" t="s">
        <v>15</v>
      </c>
      <c r="C8966" s="23">
        <v>1438138.0</v>
      </c>
      <c r="D8966" s="26">
        <f t="shared" si="1"/>
        <v>9322.707673</v>
      </c>
      <c r="E8966" s="37"/>
    </row>
    <row r="8967">
      <c r="A8967" s="21">
        <f t="shared" si="2"/>
        <v>419</v>
      </c>
      <c r="B8967" s="21" t="s">
        <v>85</v>
      </c>
      <c r="C8967" s="23">
        <v>2665579.0</v>
      </c>
      <c r="D8967" s="26">
        <f t="shared" si="1"/>
        <v>17279.57525</v>
      </c>
      <c r="E8967" s="37"/>
    </row>
    <row r="8968">
      <c r="A8968" s="21">
        <f t="shared" si="2"/>
        <v>419</v>
      </c>
      <c r="B8968" s="21" t="s">
        <v>943</v>
      </c>
      <c r="C8968" s="23">
        <v>90587.0</v>
      </c>
      <c r="D8968" s="26">
        <f t="shared" si="1"/>
        <v>587.2288473</v>
      </c>
      <c r="E8968" s="37"/>
    </row>
    <row r="8969">
      <c r="A8969" s="21">
        <f t="shared" si="2"/>
        <v>420</v>
      </c>
      <c r="B8969" s="21" t="s">
        <v>15</v>
      </c>
      <c r="C8969" s="23">
        <v>1365941.0</v>
      </c>
      <c r="D8969" s="26">
        <f t="shared" si="1"/>
        <v>8647.361242</v>
      </c>
      <c r="E8969" s="37"/>
    </row>
    <row r="8970">
      <c r="A8970" s="21">
        <f t="shared" si="2"/>
        <v>420</v>
      </c>
      <c r="B8970" s="21" t="s">
        <v>85</v>
      </c>
      <c r="C8970" s="23">
        <v>2601594.0</v>
      </c>
      <c r="D8970" s="26">
        <f t="shared" si="1"/>
        <v>16469.90838</v>
      </c>
      <c r="E8970" s="37"/>
    </row>
    <row r="8971">
      <c r="A8971" s="21">
        <f t="shared" si="2"/>
        <v>420</v>
      </c>
      <c r="B8971" s="21" t="s">
        <v>943</v>
      </c>
      <c r="C8971" s="23">
        <v>226769.0</v>
      </c>
      <c r="D8971" s="26">
        <f t="shared" si="1"/>
        <v>1435.606268</v>
      </c>
      <c r="E8971" s="37"/>
    </row>
    <row r="8972">
      <c r="A8972" s="21">
        <f t="shared" si="2"/>
        <v>421</v>
      </c>
      <c r="B8972" s="21" t="s">
        <v>15</v>
      </c>
      <c r="C8972" s="23">
        <v>1280910.0</v>
      </c>
      <c r="D8972" s="26">
        <f t="shared" si="1"/>
        <v>7919.023395</v>
      </c>
      <c r="E8972" s="37"/>
    </row>
    <row r="8973">
      <c r="A8973" s="21">
        <f t="shared" si="2"/>
        <v>421</v>
      </c>
      <c r="B8973" s="21" t="s">
        <v>85</v>
      </c>
      <c r="C8973" s="23">
        <v>2575851.0</v>
      </c>
      <c r="D8973" s="26">
        <f t="shared" si="1"/>
        <v>15924.79123</v>
      </c>
      <c r="E8973" s="37"/>
    </row>
    <row r="8974">
      <c r="A8974" s="21">
        <f t="shared" si="2"/>
        <v>421</v>
      </c>
      <c r="B8974" s="21" t="s">
        <v>943</v>
      </c>
      <c r="C8974" s="23">
        <v>337543.0</v>
      </c>
      <c r="D8974" s="26">
        <f t="shared" si="1"/>
        <v>2086.806188</v>
      </c>
      <c r="E8974" s="37"/>
    </row>
    <row r="8975">
      <c r="A8975" s="21">
        <f t="shared" si="2"/>
        <v>422</v>
      </c>
      <c r="B8975" s="21" t="s">
        <v>15</v>
      </c>
      <c r="C8975" s="23">
        <v>1283792.0</v>
      </c>
      <c r="D8975" s="26">
        <f t="shared" si="1"/>
        <v>7750.690999</v>
      </c>
      <c r="E8975" s="37"/>
    </row>
    <row r="8976">
      <c r="A8976" s="21">
        <f t="shared" si="2"/>
        <v>422</v>
      </c>
      <c r="B8976" s="21" t="s">
        <v>85</v>
      </c>
      <c r="C8976" s="23">
        <v>2603582.0</v>
      </c>
      <c r="D8976" s="26">
        <f t="shared" si="1"/>
        <v>15718.71422</v>
      </c>
      <c r="E8976" s="37"/>
    </row>
    <row r="8977">
      <c r="A8977" s="21">
        <f t="shared" si="2"/>
        <v>422</v>
      </c>
      <c r="B8977" s="21" t="s">
        <v>943</v>
      </c>
      <c r="C8977" s="23">
        <v>306930.0</v>
      </c>
      <c r="D8977" s="26">
        <f t="shared" si="1"/>
        <v>1853.041293</v>
      </c>
      <c r="E8977" s="37"/>
    </row>
    <row r="8978">
      <c r="A8978" s="21">
        <f t="shared" si="2"/>
        <v>423</v>
      </c>
      <c r="B8978" s="21" t="s">
        <v>15</v>
      </c>
      <c r="C8978" s="23">
        <v>1308389.0</v>
      </c>
      <c r="D8978" s="26">
        <f t="shared" si="1"/>
        <v>7713.775434</v>
      </c>
      <c r="E8978" s="37"/>
    </row>
    <row r="8979">
      <c r="A8979" s="21">
        <f t="shared" si="2"/>
        <v>423</v>
      </c>
      <c r="B8979" s="21" t="s">
        <v>85</v>
      </c>
      <c r="C8979" s="23">
        <v>2742367.0</v>
      </c>
      <c r="D8979" s="26">
        <f t="shared" si="1"/>
        <v>16167.97695</v>
      </c>
      <c r="E8979" s="37"/>
    </row>
    <row r="8980">
      <c r="A8980" s="21">
        <f t="shared" si="2"/>
        <v>423</v>
      </c>
      <c r="B8980" s="21" t="s">
        <v>943</v>
      </c>
      <c r="C8980" s="23">
        <v>143548.0</v>
      </c>
      <c r="D8980" s="26">
        <f t="shared" si="1"/>
        <v>846.3056751</v>
      </c>
      <c r="E8980" s="37"/>
    </row>
    <row r="8981">
      <c r="A8981" s="21">
        <f t="shared" si="2"/>
        <v>424</v>
      </c>
      <c r="B8981" s="21" t="s">
        <v>15</v>
      </c>
      <c r="C8981" s="23">
        <v>1413071.0</v>
      </c>
      <c r="D8981" s="26">
        <f t="shared" si="1"/>
        <v>8135.23754</v>
      </c>
      <c r="E8981" s="37"/>
    </row>
    <row r="8982">
      <c r="A8982" s="21">
        <f t="shared" si="2"/>
        <v>424</v>
      </c>
      <c r="B8982" s="21" t="s">
        <v>85</v>
      </c>
      <c r="C8982" s="23">
        <v>2621139.0</v>
      </c>
      <c r="D8982" s="26">
        <f t="shared" si="1"/>
        <v>15090.24556</v>
      </c>
      <c r="E8982" s="37"/>
    </row>
    <row r="8983">
      <c r="A8983" s="21">
        <f t="shared" si="2"/>
        <v>424</v>
      </c>
      <c r="B8983" s="21" t="s">
        <v>943</v>
      </c>
      <c r="C8983" s="23">
        <v>160094.0</v>
      </c>
      <c r="D8983" s="26">
        <f t="shared" si="1"/>
        <v>921.682434</v>
      </c>
      <c r="E8983" s="37"/>
    </row>
    <row r="8984">
      <c r="A8984" s="21">
        <f t="shared" si="2"/>
        <v>425</v>
      </c>
      <c r="B8984" s="21" t="s">
        <v>15</v>
      </c>
      <c r="C8984" s="23">
        <v>1497327.0</v>
      </c>
      <c r="D8984" s="26">
        <f t="shared" si="1"/>
        <v>8417.653595</v>
      </c>
      <c r="E8984" s="37"/>
    </row>
    <row r="8985">
      <c r="A8985" s="21">
        <f t="shared" si="2"/>
        <v>425</v>
      </c>
      <c r="B8985" s="21" t="s">
        <v>85</v>
      </c>
      <c r="C8985" s="23">
        <v>2586746.0</v>
      </c>
      <c r="D8985" s="26">
        <f t="shared" si="1"/>
        <v>14542.13526</v>
      </c>
      <c r="E8985" s="37"/>
    </row>
    <row r="8986">
      <c r="A8986" s="21">
        <f t="shared" si="2"/>
        <v>425</v>
      </c>
      <c r="B8986" s="21" t="s">
        <v>943</v>
      </c>
      <c r="C8986" s="23">
        <v>110231.0</v>
      </c>
      <c r="D8986" s="26">
        <f t="shared" si="1"/>
        <v>619.6952125</v>
      </c>
      <c r="E8986" s="37"/>
    </row>
    <row r="8987">
      <c r="A8987" s="21">
        <f t="shared" si="2"/>
        <v>426</v>
      </c>
      <c r="B8987" s="21" t="s">
        <v>15</v>
      </c>
      <c r="C8987" s="23">
        <v>1547723.0</v>
      </c>
      <c r="D8987" s="26">
        <f t="shared" si="1"/>
        <v>8496.263026</v>
      </c>
      <c r="E8987" s="37"/>
    </row>
    <row r="8988">
      <c r="A8988" s="21">
        <f t="shared" si="2"/>
        <v>426</v>
      </c>
      <c r="B8988" s="21" t="s">
        <v>85</v>
      </c>
      <c r="C8988" s="23">
        <v>2584919.0</v>
      </c>
      <c r="D8988" s="26">
        <f t="shared" si="1"/>
        <v>14189.97568</v>
      </c>
      <c r="E8988" s="37"/>
    </row>
    <row r="8989">
      <c r="A8989" s="21">
        <f t="shared" si="2"/>
        <v>426</v>
      </c>
      <c r="B8989" s="21" t="s">
        <v>943</v>
      </c>
      <c r="C8989" s="23">
        <v>61662.0</v>
      </c>
      <c r="D8989" s="26">
        <f t="shared" si="1"/>
        <v>338.4950477</v>
      </c>
      <c r="E8989" s="37"/>
    </row>
    <row r="8990">
      <c r="A8990" s="21">
        <f t="shared" si="2"/>
        <v>427</v>
      </c>
      <c r="B8990" s="21" t="s">
        <v>15</v>
      </c>
      <c r="C8990" s="23">
        <v>1575203.0</v>
      </c>
      <c r="D8990" s="26">
        <f t="shared" si="1"/>
        <v>8443.527553</v>
      </c>
      <c r="E8990" s="37"/>
    </row>
    <row r="8991">
      <c r="A8991" s="21">
        <f t="shared" si="2"/>
        <v>427</v>
      </c>
      <c r="B8991" s="21" t="s">
        <v>85</v>
      </c>
      <c r="C8991" s="23">
        <v>2572584.0</v>
      </c>
      <c r="D8991" s="26">
        <f t="shared" si="1"/>
        <v>13789.76798</v>
      </c>
      <c r="E8991" s="37"/>
    </row>
    <row r="8992">
      <c r="A8992" s="21">
        <f t="shared" si="2"/>
        <v>427</v>
      </c>
      <c r="B8992" s="21" t="s">
        <v>943</v>
      </c>
      <c r="C8992" s="23">
        <v>46517.0</v>
      </c>
      <c r="D8992" s="26">
        <f t="shared" si="1"/>
        <v>249.344098</v>
      </c>
      <c r="E8992" s="37"/>
    </row>
    <row r="8993">
      <c r="A8993" s="21">
        <f t="shared" si="2"/>
        <v>428</v>
      </c>
      <c r="B8993" s="21" t="s">
        <v>15</v>
      </c>
      <c r="C8993" s="23">
        <v>1564717.0</v>
      </c>
      <c r="D8993" s="26">
        <f t="shared" si="1"/>
        <v>8189.708082</v>
      </c>
      <c r="E8993" s="37"/>
    </row>
    <row r="8994">
      <c r="A8994" s="21">
        <f t="shared" si="2"/>
        <v>428</v>
      </c>
      <c r="B8994" s="21" t="s">
        <v>85</v>
      </c>
      <c r="C8994" s="23">
        <v>2562159.0</v>
      </c>
      <c r="D8994" s="26">
        <f t="shared" si="1"/>
        <v>13410.30632</v>
      </c>
      <c r="E8994" s="37"/>
    </row>
    <row r="8995">
      <c r="A8995" s="21">
        <f t="shared" si="2"/>
        <v>428</v>
      </c>
      <c r="B8995" s="21" t="s">
        <v>943</v>
      </c>
      <c r="C8995" s="23">
        <v>67428.0</v>
      </c>
      <c r="D8995" s="26">
        <f t="shared" si="1"/>
        <v>352.9172602</v>
      </c>
      <c r="E8995" s="37"/>
    </row>
    <row r="8996">
      <c r="A8996" s="21">
        <f t="shared" si="2"/>
        <v>429</v>
      </c>
      <c r="B8996" s="21" t="s">
        <v>15</v>
      </c>
      <c r="C8996" s="23">
        <v>1540432.0</v>
      </c>
      <c r="D8996" s="26">
        <f t="shared" si="1"/>
        <v>7872.507777</v>
      </c>
      <c r="E8996" s="37"/>
    </row>
    <row r="8997">
      <c r="A8997" s="21">
        <f t="shared" si="2"/>
        <v>429</v>
      </c>
      <c r="B8997" s="21" t="s">
        <v>85</v>
      </c>
      <c r="C8997" s="23">
        <v>2580716.0</v>
      </c>
      <c r="D8997" s="26">
        <f t="shared" si="1"/>
        <v>13188.96698</v>
      </c>
      <c r="E8997" s="37"/>
    </row>
    <row r="8998">
      <c r="A8998" s="21">
        <f t="shared" si="2"/>
        <v>429</v>
      </c>
      <c r="B8998" s="21" t="s">
        <v>943</v>
      </c>
      <c r="C8998" s="23">
        <v>73156.0</v>
      </c>
      <c r="D8998" s="26">
        <f t="shared" si="1"/>
        <v>373.8699137</v>
      </c>
      <c r="E8998" s="37"/>
    </row>
    <row r="8999">
      <c r="A8999" s="21">
        <f t="shared" si="2"/>
        <v>430</v>
      </c>
      <c r="B8999" s="21" t="s">
        <v>15</v>
      </c>
      <c r="C8999" s="23">
        <v>1528193.0</v>
      </c>
      <c r="D8999" s="26">
        <f t="shared" si="1"/>
        <v>7625.698135</v>
      </c>
      <c r="E8999" s="37"/>
    </row>
    <row r="9000">
      <c r="A9000" s="21">
        <f t="shared" si="2"/>
        <v>430</v>
      </c>
      <c r="B9000" s="21" t="s">
        <v>85</v>
      </c>
      <c r="C9000" s="23">
        <v>2579523.0</v>
      </c>
      <c r="D9000" s="26">
        <f t="shared" si="1"/>
        <v>12871.8452</v>
      </c>
      <c r="E9000" s="37"/>
    </row>
    <row r="9001">
      <c r="A9001" s="21">
        <f t="shared" si="2"/>
        <v>430</v>
      </c>
      <c r="B9001" s="21" t="s">
        <v>943</v>
      </c>
      <c r="C9001" s="23">
        <v>86588.0</v>
      </c>
      <c r="D9001" s="26">
        <f t="shared" si="1"/>
        <v>432.0749736</v>
      </c>
      <c r="E9001" s="37"/>
    </row>
    <row r="9002">
      <c r="A9002" s="21">
        <f t="shared" si="2"/>
        <v>431</v>
      </c>
      <c r="B9002" s="21" t="s">
        <v>15</v>
      </c>
      <c r="C9002" s="23">
        <v>1516084.0</v>
      </c>
      <c r="D9002" s="26">
        <f t="shared" si="1"/>
        <v>7386.667737</v>
      </c>
      <c r="E9002" s="37"/>
    </row>
    <row r="9003">
      <c r="A9003" s="21">
        <f t="shared" si="2"/>
        <v>431</v>
      </c>
      <c r="B9003" s="21" t="s">
        <v>85</v>
      </c>
      <c r="C9003" s="23">
        <v>2589394.0</v>
      </c>
      <c r="D9003" s="26">
        <f t="shared" si="1"/>
        <v>12616.05103</v>
      </c>
      <c r="E9003" s="37"/>
    </row>
    <row r="9004">
      <c r="A9004" s="21">
        <f t="shared" si="2"/>
        <v>431</v>
      </c>
      <c r="B9004" s="21" t="s">
        <v>943</v>
      </c>
      <c r="C9004" s="23">
        <v>88826.0</v>
      </c>
      <c r="D9004" s="26">
        <f t="shared" si="1"/>
        <v>432.7782289</v>
      </c>
      <c r="E9004" s="37"/>
    </row>
    <row r="9005">
      <c r="A9005" s="21">
        <f t="shared" si="2"/>
        <v>432</v>
      </c>
      <c r="B9005" s="21" t="s">
        <v>15</v>
      </c>
      <c r="C9005" s="23">
        <v>1485211.0</v>
      </c>
      <c r="D9005" s="26">
        <f t="shared" si="1"/>
        <v>7065.299498</v>
      </c>
      <c r="E9005" s="37"/>
    </row>
    <row r="9006">
      <c r="A9006" s="21">
        <f t="shared" si="2"/>
        <v>432</v>
      </c>
      <c r="B9006" s="21" t="s">
        <v>85</v>
      </c>
      <c r="C9006" s="23">
        <v>2568403.0</v>
      </c>
      <c r="D9006" s="26">
        <f t="shared" si="1"/>
        <v>12218.1538</v>
      </c>
      <c r="E9006" s="37"/>
    </row>
    <row r="9007">
      <c r="A9007" s="21">
        <f t="shared" si="2"/>
        <v>432</v>
      </c>
      <c r="B9007" s="21" t="s">
        <v>943</v>
      </c>
      <c r="C9007" s="23">
        <v>140690.0</v>
      </c>
      <c r="D9007" s="26">
        <f t="shared" si="1"/>
        <v>669.2766121</v>
      </c>
      <c r="E9007" s="37"/>
    </row>
    <row r="9008">
      <c r="A9008" s="21">
        <f t="shared" si="2"/>
        <v>433</v>
      </c>
      <c r="B9008" s="21" t="s">
        <v>15</v>
      </c>
      <c r="C9008" s="23">
        <v>1441063.0</v>
      </c>
      <c r="D9008" s="26">
        <f t="shared" si="1"/>
        <v>6693.232166</v>
      </c>
      <c r="E9008" s="37"/>
    </row>
    <row r="9009">
      <c r="A9009" s="21">
        <f t="shared" si="2"/>
        <v>433</v>
      </c>
      <c r="B9009" s="21" t="s">
        <v>85</v>
      </c>
      <c r="C9009" s="23">
        <v>2585567.0</v>
      </c>
      <c r="D9009" s="26">
        <f t="shared" si="1"/>
        <v>12009.0518</v>
      </c>
      <c r="E9009" s="37"/>
    </row>
    <row r="9010">
      <c r="A9010" s="21">
        <f t="shared" si="2"/>
        <v>433</v>
      </c>
      <c r="B9010" s="21" t="s">
        <v>943</v>
      </c>
      <c r="C9010" s="23">
        <v>167674.0</v>
      </c>
      <c r="D9010" s="26">
        <f t="shared" si="1"/>
        <v>778.7869165</v>
      </c>
      <c r="E9010" s="37"/>
    </row>
    <row r="9011">
      <c r="A9011" s="21">
        <f t="shared" si="2"/>
        <v>434</v>
      </c>
      <c r="B9011" s="21" t="s">
        <v>15</v>
      </c>
      <c r="C9011" s="23">
        <v>1137662.0</v>
      </c>
      <c r="D9011" s="26">
        <f t="shared" si="1"/>
        <v>5159.055698</v>
      </c>
      <c r="E9011" s="37"/>
    </row>
    <row r="9012">
      <c r="A9012" s="21">
        <f t="shared" si="2"/>
        <v>434</v>
      </c>
      <c r="B9012" s="21" t="s">
        <v>85</v>
      </c>
      <c r="C9012" s="23">
        <v>2683811.0</v>
      </c>
      <c r="D9012" s="26">
        <f t="shared" si="1"/>
        <v>12170.51324</v>
      </c>
      <c r="E9012" s="37"/>
    </row>
    <row r="9013">
      <c r="A9013" s="21">
        <f t="shared" si="2"/>
        <v>434</v>
      </c>
      <c r="B9013" s="21" t="s">
        <v>943</v>
      </c>
      <c r="C9013" s="23">
        <v>372831.0</v>
      </c>
      <c r="D9013" s="26">
        <f t="shared" si="1"/>
        <v>1690.709451</v>
      </c>
      <c r="E9013" s="37"/>
    </row>
    <row r="9014">
      <c r="A9014" s="21">
        <f t="shared" si="2"/>
        <v>435</v>
      </c>
      <c r="B9014" s="21" t="s">
        <v>15</v>
      </c>
      <c r="C9014" s="23">
        <v>745505.0</v>
      </c>
      <c r="D9014" s="26">
        <f t="shared" si="1"/>
        <v>3300.693976</v>
      </c>
      <c r="E9014" s="37"/>
    </row>
    <row r="9015">
      <c r="A9015" s="21">
        <f t="shared" si="2"/>
        <v>435</v>
      </c>
      <c r="B9015" s="21" t="s">
        <v>85</v>
      </c>
      <c r="C9015" s="23">
        <v>2791356.0</v>
      </c>
      <c r="D9015" s="26">
        <f t="shared" si="1"/>
        <v>12358.61856</v>
      </c>
      <c r="E9015" s="37"/>
    </row>
    <row r="9016">
      <c r="A9016" s="21">
        <f t="shared" si="2"/>
        <v>435</v>
      </c>
      <c r="B9016" s="21" t="s">
        <v>943</v>
      </c>
      <c r="C9016" s="23">
        <v>657443.0</v>
      </c>
      <c r="D9016" s="26">
        <f t="shared" si="1"/>
        <v>2910.802945</v>
      </c>
      <c r="E9016" s="37"/>
    </row>
    <row r="9017">
      <c r="A9017" s="21">
        <f t="shared" si="2"/>
        <v>436</v>
      </c>
      <c r="B9017" s="21" t="s">
        <v>15</v>
      </c>
      <c r="C9017" s="23">
        <v>482744.0</v>
      </c>
      <c r="D9017" s="26">
        <f t="shared" si="1"/>
        <v>2086.715117</v>
      </c>
      <c r="E9017" s="37"/>
    </row>
    <row r="9018">
      <c r="A9018" s="21">
        <f t="shared" si="2"/>
        <v>436</v>
      </c>
      <c r="B9018" s="21" t="s">
        <v>85</v>
      </c>
      <c r="C9018" s="23">
        <v>2944206.0</v>
      </c>
      <c r="D9018" s="26">
        <f t="shared" si="1"/>
        <v>12726.66085</v>
      </c>
      <c r="E9018" s="37"/>
    </row>
    <row r="9019">
      <c r="A9019" s="21">
        <f t="shared" si="2"/>
        <v>436</v>
      </c>
      <c r="B9019" s="21" t="s">
        <v>943</v>
      </c>
      <c r="C9019" s="23">
        <v>767354.0</v>
      </c>
      <c r="D9019" s="26">
        <f t="shared" si="1"/>
        <v>3316.973782</v>
      </c>
      <c r="E9019" s="37"/>
    </row>
    <row r="9020">
      <c r="A9020" s="21">
        <f t="shared" si="2"/>
        <v>437</v>
      </c>
      <c r="B9020" s="21" t="s">
        <v>15</v>
      </c>
      <c r="C9020" s="23">
        <v>623961.0</v>
      </c>
      <c r="D9020" s="26">
        <f t="shared" si="1"/>
        <v>2633.232997</v>
      </c>
      <c r="E9020" s="37"/>
    </row>
    <row r="9021">
      <c r="A9021" s="21">
        <f t="shared" si="2"/>
        <v>437</v>
      </c>
      <c r="B9021" s="21" t="s">
        <v>85</v>
      </c>
      <c r="C9021" s="23">
        <v>2755635.0</v>
      </c>
      <c r="D9021" s="26">
        <f t="shared" si="1"/>
        <v>11629.29896</v>
      </c>
      <c r="E9021" s="37"/>
    </row>
    <row r="9022">
      <c r="A9022" s="21">
        <f t="shared" si="2"/>
        <v>437</v>
      </c>
      <c r="B9022" s="21" t="s">
        <v>943</v>
      </c>
      <c r="C9022" s="23">
        <v>814708.0</v>
      </c>
      <c r="D9022" s="26">
        <f t="shared" si="1"/>
        <v>3438.22128</v>
      </c>
      <c r="E9022" s="37"/>
    </row>
    <row r="9023">
      <c r="A9023" s="21">
        <f t="shared" si="2"/>
        <v>438</v>
      </c>
      <c r="B9023" s="21" t="s">
        <v>15</v>
      </c>
      <c r="C9023" s="23">
        <v>507880.0</v>
      </c>
      <c r="D9023" s="26">
        <f t="shared" si="1"/>
        <v>2092.534612</v>
      </c>
      <c r="E9023" s="37"/>
    </row>
    <row r="9024">
      <c r="A9024" s="21">
        <f t="shared" si="2"/>
        <v>438</v>
      </c>
      <c r="B9024" s="21" t="s">
        <v>85</v>
      </c>
      <c r="C9024" s="23">
        <v>2749182.0</v>
      </c>
      <c r="D9024" s="26">
        <f t="shared" si="1"/>
        <v>11327.00341</v>
      </c>
      <c r="E9024" s="37"/>
    </row>
    <row r="9025">
      <c r="A9025" s="21">
        <f t="shared" si="2"/>
        <v>438</v>
      </c>
      <c r="B9025" s="21" t="s">
        <v>943</v>
      </c>
      <c r="C9025" s="23">
        <v>937242.0</v>
      </c>
      <c r="D9025" s="26">
        <f t="shared" si="1"/>
        <v>3861.564395</v>
      </c>
      <c r="E9025" s="37"/>
    </row>
    <row r="9026">
      <c r="A9026" s="21">
        <f t="shared" si="2"/>
        <v>439</v>
      </c>
      <c r="B9026" s="21" t="s">
        <v>15</v>
      </c>
      <c r="C9026" s="23">
        <v>219894.0</v>
      </c>
      <c r="D9026" s="26">
        <f t="shared" si="1"/>
        <v>884.5021336</v>
      </c>
      <c r="E9026" s="37"/>
    </row>
    <row r="9027">
      <c r="A9027" s="21">
        <f t="shared" si="2"/>
        <v>439</v>
      </c>
      <c r="B9027" s="21" t="s">
        <v>85</v>
      </c>
      <c r="C9027" s="23">
        <v>2742791.0</v>
      </c>
      <c r="D9027" s="26">
        <f t="shared" si="1"/>
        <v>11032.60886</v>
      </c>
      <c r="E9027" s="37"/>
    </row>
    <row r="9028">
      <c r="A9028" s="21">
        <f t="shared" si="2"/>
        <v>439</v>
      </c>
      <c r="B9028" s="21" t="s">
        <v>943</v>
      </c>
      <c r="C9028" s="23">
        <v>1231619.0</v>
      </c>
      <c r="D9028" s="26">
        <f t="shared" si="1"/>
        <v>4954.067111</v>
      </c>
      <c r="E9028" s="37"/>
    </row>
    <row r="9029">
      <c r="A9029" s="21">
        <f t="shared" si="2"/>
        <v>440</v>
      </c>
      <c r="B9029" s="21" t="s">
        <v>15</v>
      </c>
      <c r="C9029" s="23">
        <v>97404.0</v>
      </c>
      <c r="D9029" s="26">
        <f t="shared" si="1"/>
        <v>382.4993218</v>
      </c>
      <c r="E9029" s="37"/>
    </row>
    <row r="9030">
      <c r="A9030" s="21">
        <f t="shared" si="2"/>
        <v>440</v>
      </c>
      <c r="B9030" s="21" t="s">
        <v>85</v>
      </c>
      <c r="C9030" s="23">
        <v>2789942.0</v>
      </c>
      <c r="D9030" s="26">
        <f t="shared" si="1"/>
        <v>10955.92504</v>
      </c>
      <c r="E9030" s="37"/>
    </row>
    <row r="9031">
      <c r="A9031" s="21">
        <f t="shared" si="2"/>
        <v>440</v>
      </c>
      <c r="B9031" s="21" t="s">
        <v>943</v>
      </c>
      <c r="C9031" s="23">
        <v>1306958.0</v>
      </c>
      <c r="D9031" s="26">
        <f t="shared" si="1"/>
        <v>5132.34106</v>
      </c>
      <c r="E9031" s="37"/>
    </row>
    <row r="9032">
      <c r="A9032" s="21">
        <f t="shared" si="2"/>
        <v>441</v>
      </c>
      <c r="B9032" s="21" t="s">
        <v>15</v>
      </c>
      <c r="C9032" s="23">
        <v>221.0</v>
      </c>
      <c r="D9032" s="26">
        <f t="shared" si="1"/>
        <v>0.847245092</v>
      </c>
      <c r="E9032" s="37"/>
    </row>
    <row r="9033">
      <c r="A9033" s="21">
        <f t="shared" si="2"/>
        <v>441</v>
      </c>
      <c r="B9033" s="21" t="s">
        <v>85</v>
      </c>
      <c r="C9033" s="23">
        <v>2783501.0</v>
      </c>
      <c r="D9033" s="26">
        <f t="shared" si="1"/>
        <v>10671.07494</v>
      </c>
      <c r="E9033" s="37"/>
    </row>
    <row r="9034">
      <c r="A9034" s="21">
        <f t="shared" si="2"/>
        <v>441</v>
      </c>
      <c r="B9034" s="21" t="s">
        <v>943</v>
      </c>
      <c r="C9034" s="23">
        <v>1410582.0</v>
      </c>
      <c r="D9034" s="26">
        <f t="shared" si="1"/>
        <v>5407.731567</v>
      </c>
      <c r="E9034" s="37"/>
    </row>
    <row r="9035">
      <c r="A9035" s="21">
        <f t="shared" si="2"/>
        <v>442</v>
      </c>
      <c r="B9035" s="21" t="s">
        <v>85</v>
      </c>
      <c r="C9035" s="23">
        <v>2835014.0</v>
      </c>
      <c r="D9035" s="26">
        <f t="shared" si="1"/>
        <v>10610.3467</v>
      </c>
      <c r="E9035" s="37"/>
    </row>
    <row r="9036">
      <c r="A9036" s="21">
        <f t="shared" si="2"/>
        <v>442</v>
      </c>
      <c r="B9036" s="21" t="s">
        <v>943</v>
      </c>
      <c r="C9036" s="23">
        <v>1359290.0</v>
      </c>
      <c r="D9036" s="26">
        <f t="shared" si="1"/>
        <v>5087.289927</v>
      </c>
      <c r="E9036" s="37"/>
    </row>
    <row r="9037">
      <c r="A9037" s="21">
        <f t="shared" si="2"/>
        <v>443</v>
      </c>
      <c r="B9037" s="21" t="s">
        <v>85</v>
      </c>
      <c r="C9037" s="23">
        <v>2925937.0</v>
      </c>
      <c r="D9037" s="26">
        <f t="shared" si="1"/>
        <v>10690.34478</v>
      </c>
      <c r="E9037" s="37"/>
    </row>
    <row r="9038">
      <c r="A9038" s="21">
        <f t="shared" si="2"/>
        <v>443</v>
      </c>
      <c r="B9038" s="21" t="s">
        <v>943</v>
      </c>
      <c r="C9038" s="23">
        <v>1268367.0</v>
      </c>
      <c r="D9038" s="26">
        <f t="shared" si="1"/>
        <v>4634.16695</v>
      </c>
      <c r="E9038" s="37"/>
    </row>
    <row r="9039">
      <c r="A9039" s="21">
        <f t="shared" si="2"/>
        <v>444</v>
      </c>
      <c r="B9039" s="21" t="s">
        <v>85</v>
      </c>
      <c r="C9039" s="23">
        <v>2728709.0</v>
      </c>
      <c r="D9039" s="26">
        <f t="shared" si="1"/>
        <v>9732.653409</v>
      </c>
      <c r="E9039" s="37"/>
    </row>
    <row r="9040">
      <c r="A9040" s="21">
        <f t="shared" si="2"/>
        <v>444</v>
      </c>
      <c r="B9040" s="21" t="s">
        <v>943</v>
      </c>
      <c r="C9040" s="23">
        <v>1465595.0</v>
      </c>
      <c r="D9040" s="26">
        <f t="shared" si="1"/>
        <v>5227.427393</v>
      </c>
      <c r="E9040" s="37"/>
    </row>
    <row r="9041">
      <c r="A9041" s="21">
        <f t="shared" si="2"/>
        <v>445</v>
      </c>
      <c r="B9041" s="21" t="s">
        <v>85</v>
      </c>
      <c r="C9041" s="23">
        <v>2608685.0</v>
      </c>
      <c r="D9041" s="26">
        <f t="shared" si="1"/>
        <v>9083.181843</v>
      </c>
      <c r="E9041" s="37"/>
    </row>
    <row r="9042">
      <c r="A9042" s="21">
        <f t="shared" si="2"/>
        <v>445</v>
      </c>
      <c r="B9042" s="21" t="s">
        <v>943</v>
      </c>
      <c r="C9042" s="23">
        <v>1585619.0</v>
      </c>
      <c r="D9042" s="26">
        <f t="shared" si="1"/>
        <v>5520.967733</v>
      </c>
      <c r="E9042" s="37"/>
    </row>
    <row r="9043">
      <c r="A9043" s="21">
        <f t="shared" si="2"/>
        <v>446</v>
      </c>
      <c r="B9043" s="21" t="s">
        <v>85</v>
      </c>
      <c r="C9043" s="23">
        <v>2575990.0</v>
      </c>
      <c r="D9043" s="26">
        <f t="shared" si="1"/>
        <v>8755.844328</v>
      </c>
      <c r="E9043" s="37"/>
    </row>
    <row r="9044">
      <c r="A9044" s="21">
        <f t="shared" si="2"/>
        <v>446</v>
      </c>
      <c r="B9044" s="21" t="s">
        <v>943</v>
      </c>
      <c r="C9044" s="23">
        <v>1618314.0</v>
      </c>
      <c r="D9044" s="26">
        <f t="shared" si="1"/>
        <v>5500.68341</v>
      </c>
      <c r="E9044" s="37"/>
    </row>
    <row r="9045">
      <c r="A9045" s="21">
        <f t="shared" si="2"/>
        <v>447</v>
      </c>
      <c r="B9045" s="21" t="s">
        <v>85</v>
      </c>
      <c r="C9045" s="23">
        <v>2498236.0</v>
      </c>
      <c r="D9045" s="26">
        <f t="shared" si="1"/>
        <v>8289.342522</v>
      </c>
      <c r="E9045" s="37"/>
    </row>
    <row r="9046">
      <c r="A9046" s="21">
        <f t="shared" si="2"/>
        <v>447</v>
      </c>
      <c r="B9046" s="21" t="s">
        <v>943</v>
      </c>
      <c r="C9046" s="23">
        <v>1696068.0</v>
      </c>
      <c r="D9046" s="26">
        <f t="shared" si="1"/>
        <v>5627.686333</v>
      </c>
      <c r="E9046" s="37"/>
    </row>
    <row r="9047">
      <c r="A9047" s="21">
        <f t="shared" si="2"/>
        <v>448</v>
      </c>
      <c r="B9047" s="21" t="s">
        <v>85</v>
      </c>
      <c r="C9047" s="23">
        <v>2368628.0</v>
      </c>
      <c r="D9047" s="26">
        <f t="shared" si="1"/>
        <v>7672.053666</v>
      </c>
      <c r="E9047" s="37"/>
    </row>
    <row r="9048">
      <c r="A9048" s="21">
        <f t="shared" si="2"/>
        <v>448</v>
      </c>
      <c r="B9048" s="21" t="s">
        <v>943</v>
      </c>
      <c r="C9048" s="23">
        <v>1825676.0</v>
      </c>
      <c r="D9048" s="26">
        <f t="shared" si="1"/>
        <v>5913.416649</v>
      </c>
      <c r="E9048" s="37"/>
    </row>
    <row r="9049">
      <c r="A9049" s="21">
        <f t="shared" si="2"/>
        <v>449</v>
      </c>
      <c r="B9049" s="21" t="s">
        <v>85</v>
      </c>
      <c r="C9049" s="23">
        <v>2371269.0</v>
      </c>
      <c r="D9049" s="26">
        <f t="shared" si="1"/>
        <v>7497.547795</v>
      </c>
      <c r="E9049" s="37"/>
    </row>
    <row r="9050">
      <c r="A9050" s="21">
        <f t="shared" si="2"/>
        <v>449</v>
      </c>
      <c r="B9050" s="21" t="s">
        <v>943</v>
      </c>
      <c r="C9050" s="23">
        <v>1823035.0</v>
      </c>
      <c r="D9050" s="26">
        <f t="shared" si="1"/>
        <v>5764.125472</v>
      </c>
      <c r="E9050" s="37"/>
    </row>
    <row r="9051">
      <c r="A9051" s="21">
        <f t="shared" si="2"/>
        <v>450</v>
      </c>
      <c r="B9051" s="21" t="s">
        <v>85</v>
      </c>
      <c r="C9051" s="23">
        <v>2355340.0</v>
      </c>
      <c r="D9051" s="26">
        <f t="shared" si="1"/>
        <v>7269.612739</v>
      </c>
      <c r="E9051" s="37"/>
    </row>
    <row r="9052">
      <c r="A9052" s="21">
        <f t="shared" si="2"/>
        <v>450</v>
      </c>
      <c r="B9052" s="21" t="s">
        <v>943</v>
      </c>
      <c r="C9052" s="23">
        <v>1838964.0</v>
      </c>
      <c r="D9052" s="26">
        <f t="shared" si="1"/>
        <v>5675.849823</v>
      </c>
      <c r="E9052" s="37"/>
    </row>
    <row r="9053">
      <c r="A9053" s="21">
        <f t="shared" si="2"/>
        <v>451</v>
      </c>
      <c r="B9053" s="21" t="s">
        <v>85</v>
      </c>
      <c r="C9053" s="23">
        <v>2338872.0</v>
      </c>
      <c r="D9053" s="26">
        <f t="shared" si="1"/>
        <v>7046.591256</v>
      </c>
      <c r="E9053" s="37"/>
    </row>
    <row r="9054">
      <c r="A9054" s="21">
        <f t="shared" si="2"/>
        <v>451</v>
      </c>
      <c r="B9054" s="21" t="s">
        <v>943</v>
      </c>
      <c r="C9054" s="23">
        <v>1855432.0</v>
      </c>
      <c r="D9054" s="26">
        <f t="shared" si="1"/>
        <v>5590.075432</v>
      </c>
      <c r="E9054" s="37"/>
    </row>
    <row r="9055">
      <c r="A9055" s="21">
        <f t="shared" si="2"/>
        <v>452</v>
      </c>
      <c r="B9055" s="21" t="s">
        <v>85</v>
      </c>
      <c r="C9055" s="23">
        <v>2339036.0</v>
      </c>
      <c r="D9055" s="26">
        <f t="shared" si="1"/>
        <v>6878.92065</v>
      </c>
      <c r="E9055" s="37"/>
    </row>
    <row r="9056">
      <c r="A9056" s="21">
        <f t="shared" si="2"/>
        <v>452</v>
      </c>
      <c r="B9056" s="21" t="s">
        <v>943</v>
      </c>
      <c r="C9056" s="23">
        <v>1855268.0</v>
      </c>
      <c r="D9056" s="26">
        <f t="shared" si="1"/>
        <v>5456.197065</v>
      </c>
      <c r="E9056" s="37"/>
    </row>
    <row r="9057">
      <c r="A9057" s="21">
        <f t="shared" si="2"/>
        <v>453</v>
      </c>
      <c r="B9057" s="21" t="s">
        <v>85</v>
      </c>
      <c r="C9057" s="23">
        <v>2348637.0</v>
      </c>
      <c r="D9057" s="26">
        <f t="shared" si="1"/>
        <v>6742.267367</v>
      </c>
      <c r="E9057" s="37"/>
    </row>
    <row r="9058">
      <c r="A9058" s="21">
        <f t="shared" si="2"/>
        <v>453</v>
      </c>
      <c r="B9058" s="21" t="s">
        <v>943</v>
      </c>
      <c r="C9058" s="23">
        <v>1845667.0</v>
      </c>
      <c r="D9058" s="26">
        <f t="shared" si="1"/>
        <v>5298.383864</v>
      </c>
      <c r="E9058" s="37"/>
    </row>
    <row r="9059">
      <c r="A9059" s="21">
        <f t="shared" si="2"/>
        <v>454</v>
      </c>
      <c r="B9059" s="21" t="s">
        <v>85</v>
      </c>
      <c r="C9059" s="23">
        <v>2355881.0</v>
      </c>
      <c r="D9059" s="26">
        <f t="shared" si="1"/>
        <v>6601.552912</v>
      </c>
      <c r="E9059" s="37"/>
    </row>
    <row r="9060">
      <c r="A9060" s="21">
        <f t="shared" si="2"/>
        <v>454</v>
      </c>
      <c r="B9060" s="21" t="s">
        <v>943</v>
      </c>
      <c r="C9060" s="23">
        <v>1838423.0</v>
      </c>
      <c r="D9060" s="26">
        <f t="shared" si="1"/>
        <v>5151.553372</v>
      </c>
      <c r="E9060" s="37"/>
    </row>
    <row r="9061">
      <c r="A9061" s="21">
        <f t="shared" si="2"/>
        <v>455</v>
      </c>
      <c r="B9061" s="21" t="s">
        <v>85</v>
      </c>
      <c r="C9061" s="23">
        <v>2341342.0</v>
      </c>
      <c r="D9061" s="26">
        <f t="shared" si="1"/>
        <v>6404.074935</v>
      </c>
      <c r="E9061" s="37"/>
    </row>
    <row r="9062">
      <c r="A9062" s="21">
        <f t="shared" si="2"/>
        <v>455</v>
      </c>
      <c r="B9062" s="21" t="s">
        <v>943</v>
      </c>
      <c r="C9062" s="23">
        <v>1852962.0</v>
      </c>
      <c r="D9062" s="26">
        <f t="shared" si="1"/>
        <v>5068.250388</v>
      </c>
      <c r="E9062" s="37"/>
    </row>
    <row r="9063">
      <c r="A9063" s="21">
        <f t="shared" si="2"/>
        <v>456</v>
      </c>
      <c r="B9063" s="21" t="s">
        <v>85</v>
      </c>
      <c r="C9063" s="23">
        <v>2340639.0</v>
      </c>
      <c r="D9063" s="26">
        <f t="shared" si="1"/>
        <v>6249.150345</v>
      </c>
      <c r="E9063" s="37"/>
    </row>
    <row r="9064">
      <c r="A9064" s="21">
        <f t="shared" si="2"/>
        <v>456</v>
      </c>
      <c r="B9064" s="21" t="s">
        <v>943</v>
      </c>
      <c r="C9064" s="23">
        <v>1853665.0</v>
      </c>
      <c r="D9064" s="26">
        <f t="shared" si="1"/>
        <v>4949.003787</v>
      </c>
      <c r="E9064" s="37"/>
    </row>
    <row r="9065">
      <c r="A9065" s="21">
        <f t="shared" si="2"/>
        <v>457</v>
      </c>
      <c r="B9065" s="21" t="s">
        <v>85</v>
      </c>
      <c r="C9065" s="23">
        <v>2367593.0</v>
      </c>
      <c r="D9065" s="26">
        <f t="shared" si="1"/>
        <v>6169.995655</v>
      </c>
      <c r="E9065" s="37"/>
    </row>
    <row r="9066">
      <c r="A9066" s="21">
        <f t="shared" si="2"/>
        <v>457</v>
      </c>
      <c r="B9066" s="21" t="s">
        <v>943</v>
      </c>
      <c r="C9066" s="23">
        <v>1826711.0</v>
      </c>
      <c r="D9066" s="26">
        <f t="shared" si="1"/>
        <v>4760.446129</v>
      </c>
      <c r="E9066" s="37"/>
    </row>
    <row r="9067">
      <c r="A9067" s="21">
        <f t="shared" si="2"/>
        <v>458</v>
      </c>
      <c r="B9067" s="21" t="s">
        <v>85</v>
      </c>
      <c r="C9067" s="23">
        <v>2388994.0</v>
      </c>
      <c r="D9067" s="26">
        <f t="shared" si="1"/>
        <v>6076.878049</v>
      </c>
      <c r="E9067" s="37"/>
    </row>
    <row r="9068">
      <c r="A9068" s="21">
        <f t="shared" si="2"/>
        <v>458</v>
      </c>
      <c r="B9068" s="21" t="s">
        <v>943</v>
      </c>
      <c r="C9068" s="23">
        <v>1805310.0</v>
      </c>
      <c r="D9068" s="26">
        <f t="shared" si="1"/>
        <v>4592.162522</v>
      </c>
      <c r="E9068" s="37"/>
    </row>
    <row r="9069">
      <c r="A9069" s="21">
        <f t="shared" si="2"/>
        <v>459</v>
      </c>
      <c r="B9069" s="21" t="s">
        <v>85</v>
      </c>
      <c r="C9069" s="23">
        <v>2371300.0</v>
      </c>
      <c r="D9069" s="26">
        <f t="shared" si="1"/>
        <v>5887.569917</v>
      </c>
      <c r="E9069" s="37"/>
    </row>
    <row r="9070">
      <c r="A9070" s="21">
        <f t="shared" si="2"/>
        <v>459</v>
      </c>
      <c r="B9070" s="21" t="s">
        <v>943</v>
      </c>
      <c r="C9070" s="23">
        <v>1823004.0</v>
      </c>
      <c r="D9070" s="26">
        <f t="shared" si="1"/>
        <v>4526.236034</v>
      </c>
      <c r="E9070" s="37"/>
    </row>
    <row r="9071">
      <c r="A9071" s="21">
        <f t="shared" si="2"/>
        <v>460</v>
      </c>
      <c r="B9071" s="21" t="s">
        <v>85</v>
      </c>
      <c r="C9071" s="23">
        <v>2366358.0</v>
      </c>
      <c r="D9071" s="26">
        <f t="shared" si="1"/>
        <v>5734.699778</v>
      </c>
      <c r="E9071" s="37"/>
    </row>
    <row r="9072">
      <c r="A9072" s="21">
        <f t="shared" si="2"/>
        <v>460</v>
      </c>
      <c r="B9072" s="21" t="s">
        <v>943</v>
      </c>
      <c r="C9072" s="23">
        <v>1827946.0</v>
      </c>
      <c r="D9072" s="26">
        <f t="shared" si="1"/>
        <v>4429.896711</v>
      </c>
      <c r="E9072" s="37"/>
    </row>
    <row r="9073">
      <c r="A9073" s="21">
        <f t="shared" si="2"/>
        <v>461</v>
      </c>
      <c r="B9073" s="21" t="s">
        <v>85</v>
      </c>
      <c r="C9073" s="23">
        <v>2378954.0</v>
      </c>
      <c r="D9073" s="26">
        <f t="shared" si="1"/>
        <v>5627.215861</v>
      </c>
      <c r="E9073" s="37"/>
    </row>
    <row r="9074">
      <c r="A9074" s="21">
        <f t="shared" si="2"/>
        <v>461</v>
      </c>
      <c r="B9074" s="21" t="s">
        <v>943</v>
      </c>
      <c r="C9074" s="23">
        <v>1815350.0</v>
      </c>
      <c r="D9074" s="26">
        <f t="shared" si="1"/>
        <v>4294.057941</v>
      </c>
      <c r="E9074" s="37"/>
    </row>
    <row r="9075">
      <c r="A9075" s="21">
        <f t="shared" si="2"/>
        <v>462</v>
      </c>
      <c r="B9075" s="21" t="s">
        <v>85</v>
      </c>
      <c r="C9075" s="23">
        <v>2355368.0</v>
      </c>
      <c r="D9075" s="26">
        <f t="shared" si="1"/>
        <v>5438.01379</v>
      </c>
      <c r="E9075" s="37"/>
    </row>
    <row r="9076">
      <c r="A9076" s="21">
        <f t="shared" si="2"/>
        <v>462</v>
      </c>
      <c r="B9076" s="21" t="s">
        <v>943</v>
      </c>
      <c r="C9076" s="23">
        <v>1838936.0</v>
      </c>
      <c r="D9076" s="26">
        <f t="shared" si="1"/>
        <v>4245.68871</v>
      </c>
      <c r="E9076" s="37"/>
    </row>
    <row r="9077">
      <c r="A9077" s="21">
        <f t="shared" si="2"/>
        <v>463</v>
      </c>
      <c r="B9077" s="21" t="s">
        <v>85</v>
      </c>
      <c r="C9077" s="23">
        <v>2365209.0</v>
      </c>
      <c r="D9077" s="26">
        <f t="shared" si="1"/>
        <v>5329.934235</v>
      </c>
      <c r="E9077" s="37"/>
    </row>
    <row r="9078">
      <c r="A9078" s="21">
        <f t="shared" si="2"/>
        <v>463</v>
      </c>
      <c r="B9078" s="21" t="s">
        <v>943</v>
      </c>
      <c r="C9078" s="23">
        <v>1829095.0</v>
      </c>
      <c r="D9078" s="26">
        <f t="shared" si="1"/>
        <v>4121.815898</v>
      </c>
      <c r="E9078" s="37"/>
    </row>
    <row r="9079">
      <c r="A9079" s="21">
        <f t="shared" si="2"/>
        <v>464</v>
      </c>
      <c r="B9079" s="21" t="s">
        <v>85</v>
      </c>
      <c r="C9079" s="23">
        <v>2375502.0</v>
      </c>
      <c r="D9079" s="26">
        <f t="shared" si="1"/>
        <v>5224.868782</v>
      </c>
      <c r="E9079" s="37"/>
    </row>
    <row r="9080">
      <c r="A9080" s="21">
        <f t="shared" si="2"/>
        <v>464</v>
      </c>
      <c r="B9080" s="21" t="s">
        <v>943</v>
      </c>
      <c r="C9080" s="23">
        <v>1818802.0</v>
      </c>
      <c r="D9080" s="26">
        <f t="shared" si="1"/>
        <v>4000.41835</v>
      </c>
      <c r="E9080" s="37"/>
    </row>
    <row r="9081">
      <c r="A9081" s="21">
        <f t="shared" si="2"/>
        <v>465</v>
      </c>
      <c r="B9081" s="21" t="s">
        <v>85</v>
      </c>
      <c r="C9081" s="23">
        <v>2383680.0</v>
      </c>
      <c r="D9081" s="26">
        <f t="shared" si="1"/>
        <v>5117.20178</v>
      </c>
      <c r="E9081" s="37"/>
    </row>
    <row r="9082">
      <c r="A9082" s="21">
        <f t="shared" si="2"/>
        <v>465</v>
      </c>
      <c r="B9082" s="21" t="s">
        <v>943</v>
      </c>
      <c r="C9082" s="23">
        <v>1810624.0</v>
      </c>
      <c r="D9082" s="26">
        <f t="shared" si="1"/>
        <v>3886.984979</v>
      </c>
      <c r="E9082" s="37"/>
    </row>
    <row r="9083">
      <c r="A9083" s="21">
        <f t="shared" si="2"/>
        <v>466</v>
      </c>
      <c r="B9083" s="21" t="s">
        <v>85</v>
      </c>
      <c r="C9083" s="23">
        <v>2373634.0</v>
      </c>
      <c r="D9083" s="26">
        <f t="shared" si="1"/>
        <v>4973.475251</v>
      </c>
      <c r="E9083" s="37"/>
    </row>
    <row r="9084">
      <c r="A9084" s="21">
        <f t="shared" si="2"/>
        <v>466</v>
      </c>
      <c r="B9084" s="21" t="s">
        <v>943</v>
      </c>
      <c r="C9084" s="23">
        <v>1820670.0</v>
      </c>
      <c r="D9084" s="26">
        <f t="shared" si="1"/>
        <v>3814.849798</v>
      </c>
      <c r="E9084" s="37"/>
    </row>
    <row r="9085">
      <c r="A9085" s="21">
        <f t="shared" si="2"/>
        <v>467</v>
      </c>
      <c r="B9085" s="21" t="s">
        <v>85</v>
      </c>
      <c r="C9085" s="23">
        <v>2416376.0</v>
      </c>
      <c r="D9085" s="26">
        <f t="shared" si="1"/>
        <v>4941.620893</v>
      </c>
      <c r="E9085" s="37"/>
    </row>
    <row r="9086">
      <c r="A9086" s="21">
        <f t="shared" si="2"/>
        <v>467</v>
      </c>
      <c r="B9086" s="21" t="s">
        <v>943</v>
      </c>
      <c r="C9086" s="23">
        <v>1777928.0</v>
      </c>
      <c r="D9086" s="26">
        <f t="shared" si="1"/>
        <v>3635.959864</v>
      </c>
      <c r="E9086" s="37"/>
    </row>
    <row r="9087">
      <c r="A9087" s="21">
        <f t="shared" si="2"/>
        <v>468</v>
      </c>
      <c r="B9087" s="21" t="s">
        <v>85</v>
      </c>
      <c r="C9087" s="23">
        <v>2430349.0</v>
      </c>
      <c r="D9087" s="26">
        <f t="shared" si="1"/>
        <v>4850.979226</v>
      </c>
      <c r="E9087" s="37"/>
    </row>
    <row r="9088">
      <c r="A9088" s="21">
        <f t="shared" si="2"/>
        <v>468</v>
      </c>
      <c r="B9088" s="21" t="s">
        <v>943</v>
      </c>
      <c r="C9088" s="23">
        <v>1763955.0</v>
      </c>
      <c r="D9088" s="26">
        <f t="shared" si="1"/>
        <v>3520.856083</v>
      </c>
      <c r="E9088" s="37"/>
    </row>
    <row r="9089">
      <c r="A9089" s="21">
        <f t="shared" si="2"/>
        <v>469</v>
      </c>
      <c r="B9089" s="21" t="s">
        <v>85</v>
      </c>
      <c r="C9089" s="23">
        <v>2473615.0</v>
      </c>
      <c r="D9089" s="26">
        <f t="shared" si="1"/>
        <v>4818.878352</v>
      </c>
      <c r="E9089" s="37"/>
    </row>
    <row r="9090">
      <c r="A9090" s="21">
        <f t="shared" si="2"/>
        <v>469</v>
      </c>
      <c r="B9090" s="21" t="s">
        <v>943</v>
      </c>
      <c r="C9090" s="23">
        <v>1720689.0</v>
      </c>
      <c r="D9090" s="26">
        <f t="shared" si="1"/>
        <v>3352.094393</v>
      </c>
      <c r="E9090" s="37"/>
    </row>
    <row r="9091">
      <c r="A9091" s="21">
        <f t="shared" si="2"/>
        <v>470</v>
      </c>
      <c r="B9091" s="21" t="s">
        <v>85</v>
      </c>
      <c r="C9091" s="23">
        <v>2532361.0</v>
      </c>
      <c r="D9091" s="26">
        <f t="shared" si="1"/>
        <v>4814.928594</v>
      </c>
      <c r="E9091" s="37"/>
    </row>
    <row r="9092">
      <c r="A9092" s="21">
        <f t="shared" si="2"/>
        <v>470</v>
      </c>
      <c r="B9092" s="21" t="s">
        <v>943</v>
      </c>
      <c r="C9092" s="23">
        <v>1661943.0</v>
      </c>
      <c r="D9092" s="26">
        <f t="shared" si="1"/>
        <v>3159.951078</v>
      </c>
      <c r="E9092" s="37"/>
    </row>
    <row r="9093">
      <c r="A9093" s="21">
        <f t="shared" si="2"/>
        <v>471</v>
      </c>
      <c r="B9093" s="21" t="s">
        <v>85</v>
      </c>
      <c r="C9093" s="23">
        <v>2550404.0</v>
      </c>
      <c r="D9093" s="26">
        <f t="shared" si="1"/>
        <v>4732.830475</v>
      </c>
      <c r="E9093" s="37"/>
    </row>
    <row r="9094">
      <c r="A9094" s="21">
        <f t="shared" si="2"/>
        <v>471</v>
      </c>
      <c r="B9094" s="21" t="s">
        <v>943</v>
      </c>
      <c r="C9094" s="23">
        <v>1643900.0</v>
      </c>
      <c r="D9094" s="26">
        <f t="shared" si="1"/>
        <v>3050.614733</v>
      </c>
      <c r="E9094" s="37"/>
    </row>
    <row r="9095">
      <c r="A9095" s="21">
        <f t="shared" si="2"/>
        <v>472</v>
      </c>
      <c r="B9095" s="21" t="s">
        <v>85</v>
      </c>
      <c r="C9095" s="23">
        <v>2588416.0</v>
      </c>
      <c r="D9095" s="26">
        <f t="shared" si="1"/>
        <v>4688.038798</v>
      </c>
      <c r="E9095" s="37"/>
    </row>
    <row r="9096">
      <c r="A9096" s="21">
        <f t="shared" si="2"/>
        <v>472</v>
      </c>
      <c r="B9096" s="21" t="s">
        <v>943</v>
      </c>
      <c r="C9096" s="23">
        <v>1605888.0</v>
      </c>
      <c r="D9096" s="26">
        <f t="shared" si="1"/>
        <v>2908.522142</v>
      </c>
      <c r="E9096" s="37"/>
    </row>
    <row r="9097">
      <c r="A9097" s="21">
        <f t="shared" si="2"/>
        <v>473</v>
      </c>
      <c r="B9097" s="21" t="s">
        <v>85</v>
      </c>
      <c r="C9097" s="23">
        <v>2622655.0</v>
      </c>
      <c r="D9097" s="26">
        <f t="shared" si="1"/>
        <v>4635.973253</v>
      </c>
      <c r="E9097" s="37"/>
    </row>
    <row r="9098">
      <c r="A9098" s="21">
        <f t="shared" si="2"/>
        <v>473</v>
      </c>
      <c r="B9098" s="21" t="s">
        <v>943</v>
      </c>
      <c r="C9098" s="23">
        <v>1571649.0</v>
      </c>
      <c r="D9098" s="26">
        <f t="shared" si="1"/>
        <v>2778.147612</v>
      </c>
      <c r="E9098" s="37"/>
    </row>
    <row r="9099">
      <c r="A9099" s="21">
        <f t="shared" si="2"/>
        <v>474</v>
      </c>
      <c r="B9099" s="21" t="s">
        <v>85</v>
      </c>
      <c r="C9099" s="23">
        <v>2656445.0</v>
      </c>
      <c r="D9099" s="26">
        <f t="shared" si="1"/>
        <v>4582.904037</v>
      </c>
      <c r="E9099" s="37"/>
    </row>
    <row r="9100">
      <c r="A9100" s="21">
        <f t="shared" si="2"/>
        <v>474</v>
      </c>
      <c r="B9100" s="21" t="s">
        <v>943</v>
      </c>
      <c r="C9100" s="23">
        <v>1537859.0</v>
      </c>
      <c r="D9100" s="26">
        <f t="shared" si="1"/>
        <v>2653.117313</v>
      </c>
      <c r="E9100" s="37"/>
    </row>
    <row r="9101">
      <c r="A9101" s="21">
        <f t="shared" si="2"/>
        <v>475</v>
      </c>
      <c r="B9101" s="21" t="s">
        <v>85</v>
      </c>
      <c r="C9101" s="23">
        <v>2672787.0</v>
      </c>
      <c r="D9101" s="26">
        <f t="shared" si="1"/>
        <v>4500.306206</v>
      </c>
      <c r="E9101" s="37"/>
    </row>
    <row r="9102">
      <c r="A9102" s="21">
        <f t="shared" si="2"/>
        <v>475</v>
      </c>
      <c r="B9102" s="21" t="s">
        <v>943</v>
      </c>
      <c r="C9102" s="23">
        <v>1521517.0</v>
      </c>
      <c r="D9102" s="26">
        <f t="shared" si="1"/>
        <v>2561.854872</v>
      </c>
      <c r="E9102" s="37"/>
    </row>
    <row r="9103">
      <c r="A9103" s="21">
        <f t="shared" si="2"/>
        <v>476</v>
      </c>
      <c r="B9103" s="21" t="s">
        <v>85</v>
      </c>
      <c r="C9103" s="23">
        <v>2495237.0</v>
      </c>
      <c r="D9103" s="26">
        <f t="shared" si="1"/>
        <v>4100.388006</v>
      </c>
      <c r="E9103" s="37"/>
    </row>
    <row r="9104">
      <c r="A9104" s="21">
        <f t="shared" si="2"/>
        <v>476</v>
      </c>
      <c r="B9104" s="21" t="s">
        <v>943</v>
      </c>
      <c r="C9104" s="23">
        <v>1699067.0</v>
      </c>
      <c r="D9104" s="26">
        <f t="shared" si="1"/>
        <v>2792.052999</v>
      </c>
      <c r="E9104" s="37"/>
    </row>
    <row r="9105">
      <c r="A9105" s="21">
        <f t="shared" si="2"/>
        <v>477</v>
      </c>
      <c r="B9105" s="21" t="s">
        <v>85</v>
      </c>
      <c r="C9105" s="23">
        <v>2546832.0</v>
      </c>
      <c r="D9105" s="26">
        <f t="shared" si="1"/>
        <v>4084.57246</v>
      </c>
      <c r="E9105" s="37"/>
    </row>
    <row r="9106">
      <c r="A9106" s="21">
        <f t="shared" si="2"/>
        <v>477</v>
      </c>
      <c r="B9106" s="21" t="s">
        <v>943</v>
      </c>
      <c r="C9106" s="23">
        <v>1647472.0</v>
      </c>
      <c r="D9106" s="26">
        <f t="shared" si="1"/>
        <v>2642.191853</v>
      </c>
      <c r="E9106" s="37"/>
    </row>
    <row r="9107">
      <c r="A9107" s="21">
        <f t="shared" si="2"/>
        <v>478</v>
      </c>
      <c r="B9107" s="21" t="s">
        <v>85</v>
      </c>
      <c r="C9107" s="23">
        <v>2719854.0</v>
      </c>
      <c r="D9107" s="26">
        <f t="shared" si="1"/>
        <v>4257.18794</v>
      </c>
      <c r="E9107" s="37"/>
    </row>
    <row r="9108">
      <c r="A9108" s="21">
        <f t="shared" si="2"/>
        <v>478</v>
      </c>
      <c r="B9108" s="21" t="s">
        <v>943</v>
      </c>
      <c r="C9108" s="23">
        <v>1474450.0</v>
      </c>
      <c r="D9108" s="26">
        <f t="shared" si="1"/>
        <v>2307.84842</v>
      </c>
      <c r="E9108" s="37"/>
    </row>
    <row r="9109">
      <c r="A9109" s="21">
        <f t="shared" si="2"/>
        <v>479</v>
      </c>
      <c r="B9109" s="21" t="s">
        <v>85</v>
      </c>
      <c r="C9109" s="23">
        <v>2759081.0</v>
      </c>
      <c r="D9109" s="26">
        <f t="shared" si="1"/>
        <v>4214.736515</v>
      </c>
      <c r="E9109" s="37"/>
    </row>
    <row r="9110">
      <c r="A9110" s="21">
        <f t="shared" si="2"/>
        <v>479</v>
      </c>
      <c r="B9110" s="21" t="s">
        <v>943</v>
      </c>
      <c r="C9110" s="23">
        <v>1435223.0</v>
      </c>
      <c r="D9110" s="26">
        <f t="shared" si="1"/>
        <v>2192.428126</v>
      </c>
      <c r="E9110" s="37"/>
    </row>
    <row r="9111">
      <c r="A9111" s="21">
        <f t="shared" si="2"/>
        <v>480</v>
      </c>
      <c r="B9111" s="21" t="s">
        <v>85</v>
      </c>
      <c r="C9111" s="23">
        <v>2863944.0</v>
      </c>
      <c r="D9111" s="26">
        <f t="shared" si="1"/>
        <v>4269.697681</v>
      </c>
      <c r="E9111" s="37"/>
    </row>
    <row r="9112">
      <c r="A9112" s="21">
        <f t="shared" si="2"/>
        <v>480</v>
      </c>
      <c r="B9112" s="21" t="s">
        <v>943</v>
      </c>
      <c r="C9112" s="23">
        <v>1330360.0</v>
      </c>
      <c r="D9112" s="26">
        <f t="shared" si="1"/>
        <v>1983.36106</v>
      </c>
      <c r="E9112" s="37"/>
    </row>
    <row r="9113">
      <c r="A9113" s="21">
        <f t="shared" si="2"/>
        <v>481</v>
      </c>
      <c r="B9113" s="21" t="s">
        <v>85</v>
      </c>
      <c r="C9113" s="23">
        <v>2929592.0</v>
      </c>
      <c r="D9113" s="26">
        <f t="shared" si="1"/>
        <v>4262.499065</v>
      </c>
      <c r="E9113" s="37"/>
    </row>
    <row r="9114">
      <c r="A9114" s="21">
        <f t="shared" si="2"/>
        <v>481</v>
      </c>
      <c r="B9114" s="21" t="s">
        <v>943</v>
      </c>
      <c r="C9114" s="23">
        <v>1264712.0</v>
      </c>
      <c r="D9114" s="26">
        <f t="shared" si="1"/>
        <v>1840.131226</v>
      </c>
      <c r="E9114" s="37"/>
    </row>
    <row r="9115">
      <c r="A9115" s="21">
        <f t="shared" si="2"/>
        <v>482</v>
      </c>
      <c r="B9115" s="21" t="s">
        <v>85</v>
      </c>
      <c r="C9115" s="23">
        <v>2979844.0</v>
      </c>
      <c r="D9115" s="26">
        <f t="shared" si="1"/>
        <v>4231.29411</v>
      </c>
      <c r="E9115" s="37"/>
    </row>
    <row r="9116">
      <c r="A9116" s="21">
        <f t="shared" si="2"/>
        <v>482</v>
      </c>
      <c r="B9116" s="21" t="s">
        <v>943</v>
      </c>
      <c r="C9116" s="23">
        <v>1214460.0</v>
      </c>
      <c r="D9116" s="26">
        <f t="shared" si="1"/>
        <v>1724.498814</v>
      </c>
      <c r="E9116" s="37"/>
    </row>
    <row r="9117">
      <c r="A9117" s="21">
        <f t="shared" si="2"/>
        <v>483</v>
      </c>
      <c r="B9117" s="21" t="s">
        <v>85</v>
      </c>
      <c r="C9117" s="23">
        <v>2956366.0</v>
      </c>
      <c r="D9117" s="26">
        <f t="shared" si="1"/>
        <v>4096.929011</v>
      </c>
      <c r="E9117" s="37"/>
    </row>
    <row r="9118">
      <c r="A9118" s="21">
        <f t="shared" si="2"/>
        <v>483</v>
      </c>
      <c r="B9118" s="21" t="s">
        <v>943</v>
      </c>
      <c r="C9118" s="23">
        <v>1237938.0</v>
      </c>
      <c r="D9118" s="26">
        <f t="shared" si="1"/>
        <v>1715.533228</v>
      </c>
      <c r="E9118" s="37"/>
    </row>
    <row r="9119">
      <c r="A9119" s="21">
        <f t="shared" si="2"/>
        <v>484</v>
      </c>
      <c r="B9119" s="21" t="s">
        <v>85</v>
      </c>
      <c r="C9119" s="23">
        <v>3083778.0</v>
      </c>
      <c r="D9119" s="26">
        <f t="shared" si="1"/>
        <v>4170.63299</v>
      </c>
      <c r="E9119" s="37"/>
    </row>
    <row r="9120">
      <c r="A9120" s="21">
        <f t="shared" si="2"/>
        <v>484</v>
      </c>
      <c r="B9120" s="21" t="s">
        <v>943</v>
      </c>
      <c r="C9120" s="23">
        <v>1110526.0</v>
      </c>
      <c r="D9120" s="26">
        <f t="shared" si="1"/>
        <v>1501.922762</v>
      </c>
      <c r="E9120" s="37"/>
    </row>
    <row r="9121">
      <c r="A9121" s="21">
        <f t="shared" si="2"/>
        <v>485</v>
      </c>
      <c r="B9121" s="21" t="s">
        <v>85</v>
      </c>
      <c r="C9121" s="23">
        <v>3118971.0</v>
      </c>
      <c r="D9121" s="26">
        <f t="shared" si="1"/>
        <v>4116.678521</v>
      </c>
      <c r="E9121" s="37"/>
    </row>
    <row r="9122">
      <c r="A9122" s="21">
        <f t="shared" si="2"/>
        <v>485</v>
      </c>
      <c r="B9122" s="21" t="s">
        <v>943</v>
      </c>
      <c r="C9122" s="23">
        <v>1075333.0</v>
      </c>
      <c r="D9122" s="26">
        <f t="shared" si="1"/>
        <v>1419.314339</v>
      </c>
      <c r="E9122" s="37"/>
    </row>
    <row r="9123">
      <c r="A9123" s="21">
        <f t="shared" si="2"/>
        <v>486</v>
      </c>
      <c r="B9123" s="21" t="s">
        <v>85</v>
      </c>
      <c r="C9123" s="23">
        <v>3104778.0</v>
      </c>
      <c r="D9123" s="26">
        <f t="shared" si="1"/>
        <v>3999.273289</v>
      </c>
      <c r="E9123" s="37"/>
    </row>
    <row r="9124">
      <c r="A9124" s="21">
        <f t="shared" si="2"/>
        <v>486</v>
      </c>
      <c r="B9124" s="21" t="s">
        <v>943</v>
      </c>
      <c r="C9124" s="23">
        <v>1089526.0</v>
      </c>
      <c r="D9124" s="26">
        <f t="shared" si="1"/>
        <v>1403.42151</v>
      </c>
      <c r="E9124" s="37"/>
    </row>
    <row r="9125">
      <c r="A9125" s="21">
        <f t="shared" si="2"/>
        <v>487</v>
      </c>
      <c r="B9125" s="21" t="s">
        <v>85</v>
      </c>
      <c r="C9125" s="23">
        <v>3076417.0</v>
      </c>
      <c r="D9125" s="26">
        <f t="shared" si="1"/>
        <v>3867.308836</v>
      </c>
      <c r="E9125" s="37"/>
    </row>
    <row r="9126">
      <c r="A9126" s="21">
        <f t="shared" si="2"/>
        <v>487</v>
      </c>
      <c r="B9126" s="21" t="s">
        <v>943</v>
      </c>
      <c r="C9126" s="23">
        <v>1117887.0</v>
      </c>
      <c r="D9126" s="26">
        <f t="shared" si="1"/>
        <v>1405.275771</v>
      </c>
      <c r="E9126" s="37"/>
    </row>
    <row r="9127">
      <c r="A9127" s="21">
        <f t="shared" si="2"/>
        <v>488</v>
      </c>
      <c r="B9127" s="21" t="s">
        <v>85</v>
      </c>
      <c r="C9127" s="23">
        <v>3071604.0</v>
      </c>
      <c r="D9127" s="26">
        <f t="shared" si="1"/>
        <v>3768.254725</v>
      </c>
      <c r="E9127" s="37"/>
    </row>
    <row r="9128">
      <c r="A9128" s="21">
        <f t="shared" si="2"/>
        <v>488</v>
      </c>
      <c r="B9128" s="21" t="s">
        <v>943</v>
      </c>
      <c r="C9128" s="23">
        <v>1122700.0</v>
      </c>
      <c r="D9128" s="26">
        <f t="shared" si="1"/>
        <v>1377.332358</v>
      </c>
      <c r="E9128" s="37"/>
    </row>
    <row r="9129">
      <c r="A9129" s="21">
        <f t="shared" si="2"/>
        <v>489</v>
      </c>
      <c r="B9129" s="21" t="s">
        <v>85</v>
      </c>
      <c r="C9129" s="23">
        <v>3175074.0</v>
      </c>
      <c r="D9129" s="26">
        <f t="shared" si="1"/>
        <v>3801.35605</v>
      </c>
      <c r="E9129" s="37"/>
    </row>
    <row r="9130">
      <c r="A9130" s="21">
        <f t="shared" si="2"/>
        <v>489</v>
      </c>
      <c r="B9130" s="21" t="s">
        <v>943</v>
      </c>
      <c r="C9130" s="23">
        <v>1019230.0</v>
      </c>
      <c r="D9130" s="26">
        <f t="shared" si="1"/>
        <v>1220.272701</v>
      </c>
      <c r="E9130" s="37"/>
    </row>
    <row r="9131">
      <c r="A9131" s="21">
        <f t="shared" si="2"/>
        <v>490</v>
      </c>
      <c r="B9131" s="21" t="s">
        <v>85</v>
      </c>
      <c r="C9131" s="23">
        <v>3374414.0</v>
      </c>
      <c r="D9131" s="26">
        <f t="shared" si="1"/>
        <v>3942.675799</v>
      </c>
      <c r="E9131" s="37"/>
    </row>
    <row r="9132">
      <c r="A9132" s="21">
        <f t="shared" si="2"/>
        <v>490</v>
      </c>
      <c r="B9132" s="21" t="s">
        <v>943</v>
      </c>
      <c r="C9132" s="23">
        <v>819890.0</v>
      </c>
      <c r="D9132" s="26">
        <f t="shared" si="1"/>
        <v>957.9620226</v>
      </c>
      <c r="E9132" s="37"/>
    </row>
    <row r="9133">
      <c r="A9133" s="21">
        <f t="shared" si="2"/>
        <v>491</v>
      </c>
      <c r="B9133" s="21" t="s">
        <v>85</v>
      </c>
      <c r="C9133" s="23">
        <v>3438892.0</v>
      </c>
      <c r="D9133" s="26">
        <f t="shared" si="1"/>
        <v>3921.1876</v>
      </c>
      <c r="E9133" s="37"/>
    </row>
    <row r="9134">
      <c r="A9134" s="21">
        <f t="shared" si="2"/>
        <v>491</v>
      </c>
      <c r="B9134" s="21" t="s">
        <v>943</v>
      </c>
      <c r="C9134" s="23">
        <v>755412.0</v>
      </c>
      <c r="D9134" s="26">
        <f t="shared" si="1"/>
        <v>861.3565554</v>
      </c>
      <c r="E9134" s="37"/>
    </row>
    <row r="9135">
      <c r="A9135" s="21">
        <f t="shared" si="2"/>
        <v>492</v>
      </c>
      <c r="B9135" s="21" t="s">
        <v>85</v>
      </c>
      <c r="C9135" s="23">
        <v>3434234.0</v>
      </c>
      <c r="D9135" s="26">
        <f t="shared" si="1"/>
        <v>3821.499114</v>
      </c>
      <c r="E9135" s="37"/>
    </row>
    <row r="9136">
      <c r="A9136" s="21">
        <f t="shared" si="2"/>
        <v>492</v>
      </c>
      <c r="B9136" s="21" t="s">
        <v>943</v>
      </c>
      <c r="C9136" s="23">
        <v>760070.0</v>
      </c>
      <c r="D9136" s="26">
        <f t="shared" si="1"/>
        <v>845.7801161</v>
      </c>
      <c r="E9136" s="37"/>
    </row>
    <row r="9137">
      <c r="A9137" s="21">
        <f t="shared" si="2"/>
        <v>493</v>
      </c>
      <c r="B9137" s="21" t="s">
        <v>85</v>
      </c>
      <c r="C9137" s="23">
        <v>3506387.0</v>
      </c>
      <c r="D9137" s="26">
        <f t="shared" si="1"/>
        <v>3807.73728</v>
      </c>
      <c r="E9137" s="37"/>
    </row>
    <row r="9138">
      <c r="A9138" s="21">
        <f t="shared" si="2"/>
        <v>493</v>
      </c>
      <c r="B9138" s="21" t="s">
        <v>943</v>
      </c>
      <c r="C9138" s="23">
        <v>687917.0</v>
      </c>
      <c r="D9138" s="26">
        <f t="shared" si="1"/>
        <v>747.0388199</v>
      </c>
      <c r="E9138" s="37"/>
    </row>
    <row r="9139">
      <c r="A9139" s="21">
        <f t="shared" si="2"/>
        <v>494</v>
      </c>
      <c r="B9139" s="21" t="s">
        <v>85</v>
      </c>
      <c r="C9139" s="23">
        <v>3559742.0</v>
      </c>
      <c r="D9139" s="26">
        <f t="shared" si="1"/>
        <v>3772.483861</v>
      </c>
      <c r="E9139" s="37"/>
    </row>
    <row r="9140">
      <c r="A9140" s="21">
        <f t="shared" si="2"/>
        <v>494</v>
      </c>
      <c r="B9140" s="21" t="s">
        <v>943</v>
      </c>
      <c r="C9140" s="23">
        <v>634562.0</v>
      </c>
      <c r="D9140" s="26">
        <f t="shared" si="1"/>
        <v>672.4855071</v>
      </c>
      <c r="E9140" s="37"/>
    </row>
    <row r="9141">
      <c r="A9141" s="21">
        <f t="shared" si="2"/>
        <v>495</v>
      </c>
      <c r="B9141" s="21" t="s">
        <v>85</v>
      </c>
      <c r="C9141" s="23">
        <v>3679134.0</v>
      </c>
      <c r="D9141" s="26">
        <f t="shared" si="1"/>
        <v>3805.000689</v>
      </c>
      <c r="E9141" s="37"/>
    </row>
    <row r="9142">
      <c r="A9142" s="21">
        <f t="shared" si="2"/>
        <v>495</v>
      </c>
      <c r="B9142" s="21" t="s">
        <v>943</v>
      </c>
      <c r="C9142" s="23">
        <v>515170.0</v>
      </c>
      <c r="D9142" s="26">
        <f t="shared" si="1"/>
        <v>532.7944579</v>
      </c>
      <c r="E9142" s="37"/>
    </row>
    <row r="9143">
      <c r="A9143" s="21">
        <f t="shared" si="2"/>
        <v>496</v>
      </c>
      <c r="B9143" s="21" t="s">
        <v>85</v>
      </c>
      <c r="C9143" s="23">
        <v>3806614.0</v>
      </c>
      <c r="D9143" s="26">
        <f t="shared" si="1"/>
        <v>3841.906602</v>
      </c>
      <c r="E9143" s="37"/>
    </row>
    <row r="9144">
      <c r="A9144" s="21">
        <f t="shared" si="2"/>
        <v>496</v>
      </c>
      <c r="B9144" s="21" t="s">
        <v>943</v>
      </c>
      <c r="C9144" s="23">
        <v>387690.0</v>
      </c>
      <c r="D9144" s="26">
        <f t="shared" si="1"/>
        <v>391.2844251</v>
      </c>
      <c r="E9144" s="37"/>
    </row>
    <row r="9145">
      <c r="A9145" s="21">
        <f t="shared" si="2"/>
        <v>497</v>
      </c>
      <c r="B9145" s="21" t="s">
        <v>85</v>
      </c>
      <c r="C9145" s="23">
        <v>3911977.0</v>
      </c>
      <c r="D9145" s="26">
        <f t="shared" si="1"/>
        <v>3853.0237</v>
      </c>
      <c r="E9145" s="37"/>
    </row>
    <row r="9146">
      <c r="A9146" s="21">
        <f t="shared" si="2"/>
        <v>497</v>
      </c>
      <c r="B9146" s="21" t="s">
        <v>943</v>
      </c>
      <c r="C9146" s="23">
        <v>282327.0</v>
      </c>
      <c r="D9146" s="26">
        <f t="shared" si="1"/>
        <v>278.0723461</v>
      </c>
      <c r="E9146" s="37"/>
    </row>
    <row r="9147">
      <c r="A9147" s="21">
        <f t="shared" si="2"/>
        <v>498</v>
      </c>
      <c r="B9147" s="21" t="s">
        <v>85</v>
      </c>
      <c r="C9147" s="23">
        <v>3966646.0</v>
      </c>
      <c r="D9147" s="26">
        <f t="shared" si="1"/>
        <v>3812.631992</v>
      </c>
      <c r="E9147" s="37"/>
    </row>
    <row r="9148">
      <c r="A9148" s="21">
        <f t="shared" si="2"/>
        <v>498</v>
      </c>
      <c r="B9148" s="21" t="s">
        <v>943</v>
      </c>
      <c r="C9148" s="23">
        <v>227658.0</v>
      </c>
      <c r="D9148" s="26">
        <f t="shared" si="1"/>
        <v>218.8186629</v>
      </c>
      <c r="E9148" s="37"/>
    </row>
    <row r="9149">
      <c r="A9149" s="21">
        <f t="shared" si="2"/>
        <v>499</v>
      </c>
      <c r="B9149" s="21" t="s">
        <v>85</v>
      </c>
      <c r="C9149" s="23">
        <v>4045415.0</v>
      </c>
      <c r="D9149" s="26">
        <f t="shared" si="1"/>
        <v>3794.540952</v>
      </c>
      <c r="E9149" s="37"/>
    </row>
    <row r="9150">
      <c r="A9150" s="21">
        <f t="shared" si="2"/>
        <v>499</v>
      </c>
      <c r="B9150" s="21" t="s">
        <v>943</v>
      </c>
      <c r="C9150" s="23">
        <v>148889.0</v>
      </c>
      <c r="D9150" s="26">
        <f t="shared" si="1"/>
        <v>139.6557357</v>
      </c>
      <c r="E9150" s="37"/>
    </row>
    <row r="9151">
      <c r="A9151" s="21">
        <f t="shared" si="2"/>
        <v>500</v>
      </c>
      <c r="B9151" s="21" t="s">
        <v>85</v>
      </c>
      <c r="C9151" s="23">
        <v>4128907.0</v>
      </c>
      <c r="D9151" s="26">
        <f t="shared" si="1"/>
        <v>3779.415856</v>
      </c>
      <c r="E9151" s="37"/>
    </row>
    <row r="9152">
      <c r="A9152" s="21">
        <f t="shared" si="2"/>
        <v>500</v>
      </c>
      <c r="B9152" s="21" t="s">
        <v>943</v>
      </c>
      <c r="C9152" s="23">
        <v>65397.0</v>
      </c>
      <c r="D9152" s="26">
        <f t="shared" si="1"/>
        <v>59.86147394</v>
      </c>
      <c r="E9152" s="37"/>
    </row>
    <row r="9153">
      <c r="A9153" s="21">
        <f t="shared" si="2"/>
        <v>501</v>
      </c>
      <c r="B9153" s="21" t="s">
        <v>85</v>
      </c>
      <c r="C9153" s="23">
        <v>4189937.0</v>
      </c>
      <c r="D9153" s="26">
        <f t="shared" si="1"/>
        <v>3742.73619</v>
      </c>
      <c r="E9153" s="37"/>
    </row>
    <row r="9154">
      <c r="A9154" s="21">
        <f t="shared" si="2"/>
        <v>501</v>
      </c>
      <c r="B9154" s="21" t="s">
        <v>943</v>
      </c>
      <c r="C9154" s="23">
        <v>4367.0</v>
      </c>
      <c r="D9154" s="26">
        <f t="shared" si="1"/>
        <v>3.900900882</v>
      </c>
      <c r="E9154" s="37"/>
    </row>
    <row r="9155">
      <c r="A9155" s="21">
        <f t="shared" si="2"/>
        <v>502</v>
      </c>
      <c r="B9155" s="21" t="s">
        <v>85</v>
      </c>
      <c r="C9155" s="23">
        <v>4194304.0</v>
      </c>
      <c r="D9155" s="26">
        <f t="shared" si="1"/>
        <v>3656.221769</v>
      </c>
      <c r="E9155" s="37"/>
    </row>
    <row r="9156">
      <c r="A9156" s="21">
        <f t="shared" si="2"/>
        <v>503</v>
      </c>
      <c r="B9156" s="21" t="s">
        <v>85</v>
      </c>
      <c r="C9156" s="23">
        <v>4194304.0</v>
      </c>
      <c r="D9156" s="26">
        <f t="shared" si="1"/>
        <v>3567.97843</v>
      </c>
      <c r="E9156" s="37"/>
    </row>
    <row r="9157">
      <c r="A9157" s="21">
        <f t="shared" si="2"/>
        <v>504</v>
      </c>
      <c r="B9157" s="21" t="s">
        <v>85</v>
      </c>
      <c r="C9157" s="23">
        <v>4194304.0</v>
      </c>
      <c r="D9157" s="26">
        <f t="shared" si="1"/>
        <v>3481.855374</v>
      </c>
      <c r="E9157" s="37"/>
    </row>
    <row r="9158">
      <c r="A9158" s="21">
        <f t="shared" si="2"/>
        <v>505</v>
      </c>
      <c r="B9158" s="21" t="s">
        <v>85</v>
      </c>
      <c r="C9158" s="23">
        <v>4194304.0</v>
      </c>
      <c r="D9158" s="26">
        <f t="shared" si="1"/>
        <v>3397.802108</v>
      </c>
      <c r="E9158" s="37"/>
    </row>
    <row r="9159">
      <c r="A9159" s="21">
        <f t="shared" si="2"/>
        <v>506</v>
      </c>
      <c r="B9159" s="21" t="s">
        <v>85</v>
      </c>
      <c r="C9159" s="23">
        <v>4194304.0</v>
      </c>
      <c r="D9159" s="26">
        <f t="shared" si="1"/>
        <v>3315.769321</v>
      </c>
      <c r="E9159" s="37"/>
    </row>
    <row r="9160">
      <c r="A9160" s="21">
        <f t="shared" si="2"/>
        <v>507</v>
      </c>
      <c r="B9160" s="21" t="s">
        <v>85</v>
      </c>
      <c r="C9160" s="23">
        <v>4194304.0</v>
      </c>
      <c r="D9160" s="26">
        <f t="shared" si="1"/>
        <v>3235.708856</v>
      </c>
      <c r="E9160" s="37"/>
    </row>
    <row r="9161">
      <c r="A9161" s="21">
        <f t="shared" si="2"/>
        <v>508</v>
      </c>
      <c r="B9161" s="21" t="s">
        <v>85</v>
      </c>
      <c r="C9161" s="23">
        <v>4194304.0</v>
      </c>
      <c r="D9161" s="26">
        <f t="shared" si="1"/>
        <v>3157.573683</v>
      </c>
      <c r="E9161" s="37"/>
    </row>
    <row r="9162">
      <c r="A9162" s="21">
        <f t="shared" si="2"/>
        <v>509</v>
      </c>
      <c r="B9162" s="21" t="s">
        <v>85</v>
      </c>
      <c r="C9162" s="23">
        <v>4194304.0</v>
      </c>
      <c r="D9162" s="26">
        <f t="shared" si="1"/>
        <v>3081.317876</v>
      </c>
      <c r="E9162" s="37"/>
    </row>
    <row r="9163">
      <c r="A9163" s="21">
        <f t="shared" si="2"/>
        <v>510</v>
      </c>
      <c r="B9163" s="21" t="s">
        <v>85</v>
      </c>
      <c r="C9163" s="23">
        <v>4194304.0</v>
      </c>
      <c r="D9163" s="26">
        <f t="shared" si="1"/>
        <v>3006.896586</v>
      </c>
      <c r="E9163" s="37"/>
    </row>
    <row r="9164">
      <c r="A9164" s="21">
        <f t="shared" si="2"/>
        <v>511</v>
      </c>
      <c r="B9164" s="21" t="s">
        <v>85</v>
      </c>
      <c r="C9164" s="23">
        <v>4194304.0</v>
      </c>
      <c r="D9164" s="26">
        <f t="shared" si="1"/>
        <v>2934.266017</v>
      </c>
      <c r="E9164" s="3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57"/>
    <col customWidth="1" min="2" max="2" width="10.29"/>
    <col customWidth="1" min="3" max="3" width="7.0"/>
    <col customWidth="1" min="4" max="5" width="43.0"/>
    <col customWidth="1" min="6" max="6" width="20.71"/>
    <col customWidth="1" min="7" max="7" width="17.0"/>
    <col customWidth="1" min="8" max="8" width="18.57"/>
    <col customWidth="1" min="9" max="9" width="6.43"/>
    <col customWidth="1" min="10" max="10" width="2.29"/>
    <col customWidth="1" min="11" max="11" width="21.57"/>
    <col customWidth="1" min="12" max="12" width="25.14"/>
    <col customWidth="1" min="13" max="13" width="14.86"/>
  </cols>
  <sheetData>
    <row r="1">
      <c r="A1" s="9" t="s">
        <v>4</v>
      </c>
      <c r="B1" s="24" t="s">
        <v>14</v>
      </c>
      <c r="C1" s="25" t="s">
        <v>17</v>
      </c>
      <c r="D1" s="27" t="s">
        <v>18</v>
      </c>
      <c r="E1" s="9" t="s">
        <v>19</v>
      </c>
      <c r="F1" s="29" t="s">
        <v>20</v>
      </c>
      <c r="G1" s="34" t="s">
        <v>21</v>
      </c>
      <c r="H1" s="36" t="s">
        <v>23</v>
      </c>
      <c r="I1" s="36"/>
      <c r="J1" s="38"/>
      <c r="K1" s="9" t="s">
        <v>24</v>
      </c>
      <c r="L1" s="38"/>
      <c r="M1" s="40"/>
    </row>
    <row r="2">
      <c r="A2" s="41" t="s">
        <v>26</v>
      </c>
      <c r="B2" s="7">
        <v>3.0</v>
      </c>
      <c r="C2" s="42">
        <v>3.0</v>
      </c>
      <c r="D2" s="43" t="s">
        <v>28</v>
      </c>
      <c r="E2" s="44" t="s">
        <v>29</v>
      </c>
      <c r="F2" s="46">
        <f>SUMIF(DATA!B:B,A2,DATA!C:C)</f>
        <v>173971</v>
      </c>
      <c r="G2" s="47">
        <f>SUMIF(DATA!B:B,A2,DATA!D:D)</f>
        <v>8638.165987</v>
      </c>
      <c r="H2" s="49"/>
      <c r="I2" s="50"/>
      <c r="J2" s="52"/>
      <c r="K2" s="53" t="s">
        <v>34</v>
      </c>
      <c r="L2" s="52"/>
      <c r="M2" s="54"/>
    </row>
    <row r="3">
      <c r="A3" s="41" t="s">
        <v>35</v>
      </c>
      <c r="B3" s="7">
        <v>3.0</v>
      </c>
      <c r="C3" s="42">
        <v>3.0</v>
      </c>
      <c r="D3" s="43" t="s">
        <v>36</v>
      </c>
      <c r="E3" s="44" t="s">
        <v>37</v>
      </c>
      <c r="F3" s="46">
        <f>SUMIF(DATA!B:B,A3,DATA!C:C)</f>
        <v>9915451</v>
      </c>
      <c r="G3" s="47">
        <f>SUMIF(DATA!B:B,A3,DATA!D:D)</f>
        <v>637015.5395</v>
      </c>
      <c r="H3" s="46"/>
      <c r="I3" s="58"/>
      <c r="J3" s="61">
        <v>1.0</v>
      </c>
      <c r="K3" s="62" t="s">
        <v>38</v>
      </c>
      <c r="L3" s="64" t="s">
        <v>39</v>
      </c>
      <c r="M3" s="66">
        <f t="shared" ref="M3:M10" si="1">SUMIF(C:C,J3,G:G)</f>
        <v>22192940.75</v>
      </c>
    </row>
    <row r="4">
      <c r="A4" s="41" t="s">
        <v>40</v>
      </c>
      <c r="B4" s="7">
        <v>3.0</v>
      </c>
      <c r="C4" s="42">
        <v>3.0</v>
      </c>
      <c r="D4" s="43" t="s">
        <v>41</v>
      </c>
      <c r="E4" s="44" t="s">
        <v>42</v>
      </c>
      <c r="F4" s="46">
        <f>SUMIF(DATA!B:B,A4,DATA!C:C)</f>
        <v>3948</v>
      </c>
      <c r="G4" s="47">
        <f>SUMIF(DATA!B:B,A4,DATA!D:D)</f>
        <v>247.6478752</v>
      </c>
      <c r="H4" s="46"/>
      <c r="I4" s="58"/>
      <c r="J4" s="61">
        <v>2.0</v>
      </c>
      <c r="K4" s="62" t="s">
        <v>43</v>
      </c>
      <c r="L4" s="64" t="s">
        <v>44</v>
      </c>
      <c r="M4" s="66">
        <f t="shared" si="1"/>
        <v>29660208.12</v>
      </c>
    </row>
    <row r="5">
      <c r="A5" s="41" t="s">
        <v>45</v>
      </c>
      <c r="B5" s="7">
        <v>1.0</v>
      </c>
      <c r="C5" s="42">
        <v>1.0</v>
      </c>
      <c r="D5" s="43" t="s">
        <v>46</v>
      </c>
      <c r="E5" s="44" t="s">
        <v>47</v>
      </c>
      <c r="F5" s="46">
        <f>SUMIF(DATA!B:B,A5,DATA!C:C)</f>
        <v>528595</v>
      </c>
      <c r="G5" s="47">
        <f>SUMIF(DATA!B:B,A5,DATA!D:D)</f>
        <v>27946.15762</v>
      </c>
      <c r="H5" s="46"/>
      <c r="I5" s="58"/>
      <c r="J5" s="61">
        <v>3.0</v>
      </c>
      <c r="K5" s="62" t="s">
        <v>48</v>
      </c>
      <c r="L5" s="64" t="s">
        <v>49</v>
      </c>
      <c r="M5" s="66">
        <f t="shared" si="1"/>
        <v>30806678.69</v>
      </c>
    </row>
    <row r="6">
      <c r="A6" s="41" t="s">
        <v>50</v>
      </c>
      <c r="B6" s="7">
        <v>2.0</v>
      </c>
      <c r="C6" s="42">
        <v>2.0</v>
      </c>
      <c r="D6" s="43" t="s">
        <v>51</v>
      </c>
      <c r="E6" s="44" t="s">
        <v>52</v>
      </c>
      <c r="F6" s="46">
        <f>SUMIF(DATA!B:B,A6,DATA!C:C)</f>
        <v>32019022</v>
      </c>
      <c r="G6" s="47">
        <f>SUMIF(DATA!B:B,A6,DATA!D:D)</f>
        <v>2307828.013</v>
      </c>
      <c r="H6" s="46"/>
      <c r="I6" s="58"/>
      <c r="J6" s="61">
        <v>4.0</v>
      </c>
      <c r="K6" s="62" t="s">
        <v>53</v>
      </c>
      <c r="L6" s="64" t="s">
        <v>54</v>
      </c>
      <c r="M6" s="66">
        <f t="shared" si="1"/>
        <v>8423746.896</v>
      </c>
    </row>
    <row r="7">
      <c r="A7" s="41" t="s">
        <v>55</v>
      </c>
      <c r="B7" s="7">
        <v>6.0</v>
      </c>
      <c r="C7" s="42">
        <v>4.0</v>
      </c>
      <c r="D7" s="43" t="s">
        <v>56</v>
      </c>
      <c r="E7" s="44" t="s">
        <v>57</v>
      </c>
      <c r="F7" s="46">
        <f>SUMIF(DATA!B:B,A7,DATA!C:C)</f>
        <v>2246</v>
      </c>
      <c r="G7" s="47">
        <f>SUMIF(DATA!B:B,A7,DATA!D:D)</f>
        <v>197.1811016</v>
      </c>
      <c r="H7" s="46"/>
      <c r="I7" s="58"/>
      <c r="J7" s="61">
        <v>5.0</v>
      </c>
      <c r="K7" s="62" t="s">
        <v>58</v>
      </c>
      <c r="L7" s="64" t="s">
        <v>59</v>
      </c>
      <c r="M7" s="66">
        <f t="shared" si="1"/>
        <v>22817515.08</v>
      </c>
    </row>
    <row r="8">
      <c r="A8" s="41" t="s">
        <v>60</v>
      </c>
      <c r="B8" s="7">
        <v>9.0</v>
      </c>
      <c r="C8" s="42">
        <v>7.0</v>
      </c>
      <c r="D8" s="41" t="s">
        <v>61</v>
      </c>
      <c r="E8" s="44" t="s">
        <v>62</v>
      </c>
      <c r="F8" s="46">
        <f>SUMIF(DATA!B:B,A8,DATA!C:C)</f>
        <v>923</v>
      </c>
      <c r="G8" s="47">
        <f>SUMIF(DATA!B:B,A8,DATA!D:D)</f>
        <v>53.44834784</v>
      </c>
      <c r="H8" s="46"/>
      <c r="I8" s="58"/>
      <c r="J8" s="61">
        <v>6.0</v>
      </c>
      <c r="K8" s="62" t="s">
        <v>63</v>
      </c>
      <c r="L8" s="64" t="s">
        <v>64</v>
      </c>
      <c r="M8" s="66">
        <f t="shared" si="1"/>
        <v>17522040.21</v>
      </c>
    </row>
    <row r="9">
      <c r="A9" s="41" t="s">
        <v>65</v>
      </c>
      <c r="B9" s="7">
        <v>4.0</v>
      </c>
      <c r="C9" s="42">
        <v>3.0</v>
      </c>
      <c r="D9" s="43" t="s">
        <v>66</v>
      </c>
      <c r="E9" s="41" t="s">
        <v>67</v>
      </c>
      <c r="F9" s="46">
        <f>SUMIF(DATA!B:B,A9,DATA!C:C)</f>
        <v>86578</v>
      </c>
      <c r="G9" s="47">
        <f>SUMIF(DATA!B:B,A9,DATA!D:D)</f>
        <v>7770.929825</v>
      </c>
      <c r="H9" s="46"/>
      <c r="I9" s="58"/>
      <c r="J9" s="61">
        <v>7.0</v>
      </c>
      <c r="K9" s="62" t="s">
        <v>68</v>
      </c>
      <c r="L9" s="64" t="s">
        <v>69</v>
      </c>
      <c r="M9" s="66">
        <f t="shared" si="1"/>
        <v>12381360.59</v>
      </c>
    </row>
    <row r="10">
      <c r="A10" s="41" t="s">
        <v>70</v>
      </c>
      <c r="B10" s="7">
        <v>1.0</v>
      </c>
      <c r="C10" s="42">
        <v>1.0</v>
      </c>
      <c r="D10" s="41" t="s">
        <v>71</v>
      </c>
      <c r="E10" s="44" t="s">
        <v>72</v>
      </c>
      <c r="F10" s="46">
        <f>SUMIF(DATA!B:B,A10,DATA!C:C)</f>
        <v>9168</v>
      </c>
      <c r="G10" s="47">
        <f>SUMIF(DATA!B:B,A10,DATA!D:D)</f>
        <v>463.8693896</v>
      </c>
      <c r="H10" s="46"/>
      <c r="I10" s="58"/>
      <c r="J10" s="61">
        <v>0.0</v>
      </c>
      <c r="K10" s="62" t="s">
        <v>73</v>
      </c>
      <c r="L10" s="69" t="s">
        <v>74</v>
      </c>
      <c r="M10" s="66">
        <f t="shared" si="1"/>
        <v>366261131.4</v>
      </c>
    </row>
    <row r="11">
      <c r="A11" s="41" t="s">
        <v>75</v>
      </c>
      <c r="B11" s="7">
        <v>2.0</v>
      </c>
      <c r="C11" s="42">
        <v>2.0</v>
      </c>
      <c r="D11" s="41" t="s">
        <v>76</v>
      </c>
      <c r="E11" s="44" t="s">
        <v>77</v>
      </c>
      <c r="F11" s="46">
        <f>SUMIF(DATA!B:B,A11,DATA!C:C)</f>
        <v>14089899</v>
      </c>
      <c r="G11" s="47">
        <f>SUMIF(DATA!B:B,A11,DATA!D:D)</f>
        <v>1252825.674</v>
      </c>
      <c r="H11" s="46"/>
      <c r="I11" s="58"/>
      <c r="J11" s="70"/>
      <c r="K11" s="72" t="s">
        <v>78</v>
      </c>
      <c r="L11" s="73" t="s">
        <v>79</v>
      </c>
      <c r="M11" s="74">
        <f>SUM(M3:M9)</f>
        <v>143804490.3</v>
      </c>
    </row>
    <row r="12">
      <c r="A12" s="41" t="s">
        <v>80</v>
      </c>
      <c r="B12" s="7">
        <v>8.0</v>
      </c>
      <c r="C12" s="42">
        <v>5.0</v>
      </c>
      <c r="D12" s="41" t="s">
        <v>81</v>
      </c>
      <c r="E12" s="44" t="s">
        <v>82</v>
      </c>
      <c r="F12" s="46">
        <f>SUMIF(DATA!B:B,A12,DATA!C:C)</f>
        <v>910</v>
      </c>
      <c r="G12" s="47">
        <f>SUMIF(DATA!B:B,A12,DATA!D:D)</f>
        <v>76.61867565</v>
      </c>
      <c r="H12" s="46"/>
      <c r="I12" s="58"/>
      <c r="J12" s="41"/>
      <c r="K12" s="41" t="s">
        <v>83</v>
      </c>
      <c r="L12" s="47" t="s">
        <v>84</v>
      </c>
      <c r="M12" s="75">
        <f>SUM(G:G)</f>
        <v>510065621.7</v>
      </c>
    </row>
    <row r="13">
      <c r="A13" s="41" t="s">
        <v>85</v>
      </c>
      <c r="B13" s="7">
        <v>9.0</v>
      </c>
      <c r="C13" s="42">
        <v>7.0</v>
      </c>
      <c r="D13" s="43" t="s">
        <v>86</v>
      </c>
      <c r="E13" s="44" t="s">
        <v>87</v>
      </c>
      <c r="F13" s="46">
        <f>SUMIF(DATA!B:B,A13,DATA!C:C)</f>
        <v>3108958309</v>
      </c>
      <c r="G13" s="47">
        <f>SUMIF(DATA!B:B,A13,DATA!D:D)+INPUT!$F$16</f>
        <v>12369608.71</v>
      </c>
      <c r="H13" s="49">
        <f>G13+G297</f>
        <v>12901199.72</v>
      </c>
      <c r="I13" s="50"/>
      <c r="J13" s="44"/>
      <c r="K13" s="44"/>
      <c r="L13" s="44"/>
      <c r="M13" s="47"/>
    </row>
    <row r="14">
      <c r="A14" s="41" t="s">
        <v>88</v>
      </c>
      <c r="B14" s="7">
        <v>8.0</v>
      </c>
      <c r="C14" s="42">
        <v>5.0</v>
      </c>
      <c r="D14" s="43" t="s">
        <v>89</v>
      </c>
      <c r="E14" s="44" t="s">
        <v>90</v>
      </c>
      <c r="F14" s="46">
        <f>SUMIF(DATA!B:B,A14,DATA!C:C)</f>
        <v>4943</v>
      </c>
      <c r="G14" s="47">
        <f>SUMIF(DATA!B:B,A14,DATA!D:D)</f>
        <v>421.344668</v>
      </c>
      <c r="H14" s="46"/>
      <c r="I14" s="58"/>
      <c r="J14" s="53"/>
      <c r="K14" s="53" t="s">
        <v>91</v>
      </c>
      <c r="L14" s="52"/>
      <c r="M14" s="76"/>
    </row>
    <row r="15">
      <c r="A15" s="41" t="s">
        <v>92</v>
      </c>
      <c r="B15" s="7">
        <v>8.0</v>
      </c>
      <c r="C15" s="42">
        <v>6.0</v>
      </c>
      <c r="D15" s="43" t="s">
        <v>93</v>
      </c>
      <c r="E15" s="44" t="s">
        <v>94</v>
      </c>
      <c r="F15" s="46">
        <f>SUMIF(DATA!B:B,A15,DATA!C:C)</f>
        <v>45023304</v>
      </c>
      <c r="G15" s="47">
        <f>SUMIF(DATA!B:B,A15,DATA!D:D)</f>
        <v>2712059.811</v>
      </c>
      <c r="H15" s="46"/>
      <c r="I15" s="58"/>
      <c r="J15" s="77">
        <v>1.0</v>
      </c>
      <c r="K15" s="78" t="s">
        <v>38</v>
      </c>
      <c r="L15" s="78" t="s">
        <v>39</v>
      </c>
      <c r="M15" s="66">
        <f t="shared" ref="M15:M24" si="2">SUMIF(B:B,J15,G:G)</f>
        <v>9479843.498</v>
      </c>
    </row>
    <row r="16">
      <c r="A16" s="41" t="s">
        <v>95</v>
      </c>
      <c r="B16" s="7">
        <v>3.0</v>
      </c>
      <c r="C16" s="42">
        <v>3.0</v>
      </c>
      <c r="D16" s="43" t="s">
        <v>96</v>
      </c>
      <c r="E16" s="44" t="s">
        <v>97</v>
      </c>
      <c r="F16" s="46">
        <f>SUMIF(DATA!B:B,A16,DATA!C:C)</f>
        <v>522209</v>
      </c>
      <c r="G16" s="47">
        <f>SUMIF(DATA!B:B,A16,DATA!D:D)</f>
        <v>28314.6461</v>
      </c>
      <c r="H16" s="46"/>
      <c r="I16" s="58"/>
      <c r="J16" s="77">
        <v>2.0</v>
      </c>
      <c r="K16" s="78" t="s">
        <v>43</v>
      </c>
      <c r="L16" s="78" t="s">
        <v>44</v>
      </c>
      <c r="M16" s="66">
        <f t="shared" si="2"/>
        <v>29613627.53</v>
      </c>
    </row>
    <row r="17">
      <c r="A17" s="41" t="s">
        <v>98</v>
      </c>
      <c r="B17" s="7">
        <v>8.0</v>
      </c>
      <c r="C17" s="42">
        <v>5.0</v>
      </c>
      <c r="D17" s="43" t="s">
        <v>99</v>
      </c>
      <c r="E17" s="44" t="s">
        <v>100</v>
      </c>
      <c r="F17" s="46">
        <f>SUMIF(DATA!B:B,A17,DATA!C:C)</f>
        <v>1957</v>
      </c>
      <c r="G17" s="47">
        <f>SUMIF(DATA!B:B,A17,DATA!D:D)</f>
        <v>174.555839</v>
      </c>
      <c r="H17" s="46"/>
      <c r="I17" s="58"/>
      <c r="J17" s="77">
        <v>3.0</v>
      </c>
      <c r="K17" s="78" t="s">
        <v>101</v>
      </c>
      <c r="L17" s="78" t="s">
        <v>102</v>
      </c>
      <c r="M17" s="66">
        <f t="shared" si="2"/>
        <v>34801744.58</v>
      </c>
    </row>
    <row r="18">
      <c r="A18" s="41" t="s">
        <v>103</v>
      </c>
      <c r="B18" s="7">
        <v>2.0</v>
      </c>
      <c r="C18" s="42">
        <v>2.0</v>
      </c>
      <c r="D18" s="43" t="s">
        <v>104</v>
      </c>
      <c r="E18" s="44" t="s">
        <v>105</v>
      </c>
      <c r="F18" s="46">
        <f>SUMIF(DATA!B:B,A18,DATA!C:C)</f>
        <v>1045</v>
      </c>
      <c r="G18" s="47">
        <f>SUMIF(DATA!B:B,A18,DATA!D:D)</f>
        <v>95.75473343</v>
      </c>
      <c r="H18" s="46"/>
      <c r="I18" s="58"/>
      <c r="J18" s="77">
        <v>4.0</v>
      </c>
      <c r="K18" s="78" t="s">
        <v>106</v>
      </c>
      <c r="L18" s="78" t="s">
        <v>107</v>
      </c>
      <c r="M18" s="66">
        <f t="shared" si="2"/>
        <v>9253750.377</v>
      </c>
    </row>
    <row r="19">
      <c r="A19" s="41" t="s">
        <v>108</v>
      </c>
      <c r="B19" s="7">
        <v>5.0</v>
      </c>
      <c r="C19" s="42">
        <v>4.0</v>
      </c>
      <c r="D19" s="41" t="s">
        <v>109</v>
      </c>
      <c r="E19" s="44" t="s">
        <v>110</v>
      </c>
      <c r="F19" s="46">
        <f>SUMIF(DATA!B:B,A19,DATA!C:C)</f>
        <v>101622174</v>
      </c>
      <c r="G19" s="47">
        <f>SUMIF(DATA!B:B,A19,DATA!D:D)</f>
        <v>7592594.415</v>
      </c>
      <c r="H19" s="46">
        <f>SUMIF(D:D,"*Australia*",G:G)</f>
        <v>7593240.405</v>
      </c>
      <c r="I19" s="58"/>
      <c r="J19" s="77">
        <v>5.0</v>
      </c>
      <c r="K19" s="79" t="s">
        <v>111</v>
      </c>
      <c r="L19" s="78" t="s">
        <v>112</v>
      </c>
      <c r="M19" s="66">
        <f t="shared" si="2"/>
        <v>7856123.161</v>
      </c>
    </row>
    <row r="20">
      <c r="A20" s="41" t="s">
        <v>113</v>
      </c>
      <c r="B20" s="7">
        <v>1.0</v>
      </c>
      <c r="C20" s="42">
        <v>1.0</v>
      </c>
      <c r="D20" s="43" t="s">
        <v>114</v>
      </c>
      <c r="E20" s="44" t="s">
        <v>115</v>
      </c>
      <c r="F20" s="46">
        <f>SUMIF(DATA!B:B,A20,DATA!C:C)</f>
        <v>1955072</v>
      </c>
      <c r="G20" s="47">
        <f>SUMIF(DATA!B:B,A20,DATA!D:D)</f>
        <v>82814.74192</v>
      </c>
      <c r="H20" s="46"/>
      <c r="I20" s="58"/>
      <c r="J20" s="77">
        <v>6.0</v>
      </c>
      <c r="K20" s="78" t="s">
        <v>116</v>
      </c>
      <c r="L20" s="78" t="s">
        <v>54</v>
      </c>
      <c r="M20" s="66">
        <f t="shared" si="2"/>
        <v>78191.17117</v>
      </c>
    </row>
    <row r="21">
      <c r="A21" s="41" t="s">
        <v>117</v>
      </c>
      <c r="B21" s="7">
        <v>3.0</v>
      </c>
      <c r="C21" s="42">
        <v>3.0</v>
      </c>
      <c r="D21" s="43" t="s">
        <v>118</v>
      </c>
      <c r="E21" s="44" t="s">
        <v>119</v>
      </c>
      <c r="F21" s="46">
        <f>SUMIF(DATA!B:B,A21,DATA!C:C)</f>
        <v>1552701</v>
      </c>
      <c r="G21" s="47">
        <f>SUMIF(DATA!B:B,A21,DATA!D:D)</f>
        <v>84186.18424</v>
      </c>
      <c r="H21" s="46"/>
      <c r="I21" s="58"/>
      <c r="J21" s="77">
        <v>7.0</v>
      </c>
      <c r="K21" s="78" t="s">
        <v>58</v>
      </c>
      <c r="L21" s="78" t="s">
        <v>59</v>
      </c>
      <c r="M21" s="66">
        <f t="shared" si="2"/>
        <v>22079726.75</v>
      </c>
    </row>
    <row r="22">
      <c r="A22" s="41" t="s">
        <v>120</v>
      </c>
      <c r="B22" s="7">
        <v>2.0</v>
      </c>
      <c r="C22" s="42">
        <v>1.0</v>
      </c>
      <c r="D22" s="41" t="s">
        <v>121</v>
      </c>
      <c r="E22" s="44" t="s">
        <v>122</v>
      </c>
      <c r="F22" s="46">
        <f>SUMIF(DATA!B:B,A22,DATA!C:C)</f>
        <v>39936</v>
      </c>
      <c r="G22" s="47">
        <f>SUMIF(DATA!B:B,A22,DATA!D:D)</f>
        <v>2287.111836</v>
      </c>
      <c r="H22" s="46"/>
      <c r="I22" s="58"/>
      <c r="J22" s="77">
        <v>8.0</v>
      </c>
      <c r="K22" s="78" t="s">
        <v>63</v>
      </c>
      <c r="L22" s="78" t="s">
        <v>64</v>
      </c>
      <c r="M22" s="66">
        <f t="shared" si="2"/>
        <v>18248039.88</v>
      </c>
    </row>
    <row r="23">
      <c r="A23" s="41" t="s">
        <v>123</v>
      </c>
      <c r="B23" s="7">
        <v>8.0</v>
      </c>
      <c r="C23" s="42">
        <v>5.0</v>
      </c>
      <c r="D23" s="41" t="s">
        <v>124</v>
      </c>
      <c r="E23" s="41" t="s">
        <v>125</v>
      </c>
      <c r="F23" s="46">
        <f>SUMIF(DATA!B:B,A23,DATA!C:C)</f>
        <v>158267</v>
      </c>
      <c r="G23" s="47">
        <f>SUMIF(DATA!B:B,A23,DATA!D:D)</f>
        <v>12271.79537</v>
      </c>
      <c r="H23" s="46"/>
      <c r="I23" s="58"/>
      <c r="J23" s="80">
        <v>9.0</v>
      </c>
      <c r="K23" s="78" t="s">
        <v>68</v>
      </c>
      <c r="L23" s="78" t="s">
        <v>69</v>
      </c>
      <c r="M23" s="66">
        <f t="shared" si="2"/>
        <v>12393443.39</v>
      </c>
    </row>
    <row r="24">
      <c r="A24" s="41" t="s">
        <v>126</v>
      </c>
      <c r="B24" s="7">
        <v>3.0</v>
      </c>
      <c r="C24" s="42">
        <v>3.0</v>
      </c>
      <c r="D24" s="41" t="s">
        <v>127</v>
      </c>
      <c r="E24" s="44" t="s">
        <v>128</v>
      </c>
      <c r="F24" s="46">
        <f>SUMIF(DATA!B:B,A24,DATA!C:C)</f>
        <v>10052</v>
      </c>
      <c r="G24" s="47">
        <f>SUMIF(DATA!B:B,A24,DATA!D:D)</f>
        <v>757.1116644</v>
      </c>
      <c r="H24" s="46"/>
      <c r="I24" s="58"/>
      <c r="J24" s="61">
        <v>0.0</v>
      </c>
      <c r="K24" s="78" t="s">
        <v>73</v>
      </c>
      <c r="L24" s="81" t="s">
        <v>74</v>
      </c>
      <c r="M24" s="66">
        <f t="shared" si="2"/>
        <v>366261131.4</v>
      </c>
    </row>
    <row r="25">
      <c r="A25" s="41" t="s">
        <v>129</v>
      </c>
      <c r="B25" s="7">
        <v>6.0</v>
      </c>
      <c r="C25" s="42">
        <v>4.0</v>
      </c>
      <c r="D25" s="41" t="s">
        <v>130</v>
      </c>
      <c r="E25" s="41" t="s">
        <v>131</v>
      </c>
      <c r="F25" s="46">
        <f>SUMIF(DATA!B:B,A25,DATA!C:C)</f>
        <v>12</v>
      </c>
      <c r="G25" s="47">
        <f>SUMIF(DATA!B:B,A25,DATA!D:D)</f>
        <v>1.121726217</v>
      </c>
      <c r="H25" s="46"/>
      <c r="I25" s="58"/>
      <c r="J25" s="70"/>
      <c r="K25" s="72" t="s">
        <v>78</v>
      </c>
      <c r="L25" s="72" t="s">
        <v>79</v>
      </c>
      <c r="M25" s="74">
        <f>SUM(M15:M23)</f>
        <v>143804490.3</v>
      </c>
    </row>
    <row r="26">
      <c r="A26" s="41" t="s">
        <v>132</v>
      </c>
      <c r="B26" s="7">
        <v>6.0</v>
      </c>
      <c r="C26" s="42">
        <v>4.0</v>
      </c>
      <c r="D26" s="43" t="s">
        <v>133</v>
      </c>
      <c r="E26" s="41" t="s">
        <v>134</v>
      </c>
      <c r="F26" s="46">
        <f>SUMIF(DATA!B:B,A26,DATA!C:C)</f>
        <v>59</v>
      </c>
      <c r="G26" s="47">
        <f>SUMIF(DATA!B:B,A26,DATA!D:D)</f>
        <v>5.513482021</v>
      </c>
      <c r="H26" s="46"/>
      <c r="I26" s="58"/>
      <c r="J26" s="41"/>
      <c r="K26" s="82" t="s">
        <v>83</v>
      </c>
      <c r="L26" s="41" t="s">
        <v>84</v>
      </c>
      <c r="M26" s="47">
        <f>SUM(M15:M24)</f>
        <v>510065621.7</v>
      </c>
    </row>
    <row r="27">
      <c r="A27" s="41" t="s">
        <v>137</v>
      </c>
      <c r="B27" s="7">
        <v>4.0</v>
      </c>
      <c r="C27" s="42">
        <v>3.0</v>
      </c>
      <c r="D27" s="43" t="s">
        <v>138</v>
      </c>
      <c r="E27" s="44" t="s">
        <v>139</v>
      </c>
      <c r="F27" s="46">
        <f>SUMIF(DATA!B:B,A27,DATA!C:C)</f>
        <v>1714315</v>
      </c>
      <c r="G27" s="47">
        <f>SUMIF(DATA!B:B,A27,DATA!D:D)</f>
        <v>133891.1735</v>
      </c>
      <c r="H27" s="46"/>
      <c r="I27" s="58"/>
      <c r="J27" s="44"/>
      <c r="K27" s="44"/>
      <c r="L27" s="44"/>
      <c r="M27" s="49"/>
    </row>
    <row r="28">
      <c r="A28" s="41" t="s">
        <v>140</v>
      </c>
      <c r="B28" s="7">
        <v>8.0</v>
      </c>
      <c r="C28" s="42">
        <v>5.0</v>
      </c>
      <c r="D28" s="43" t="s">
        <v>141</v>
      </c>
      <c r="E28" s="44" t="s">
        <v>142</v>
      </c>
      <c r="F28" s="46">
        <f>SUMIF(DATA!B:B,A28,DATA!C:C)</f>
        <v>4889</v>
      </c>
      <c r="G28" s="47">
        <f>SUMIF(DATA!B:B,A28,DATA!D:D)</f>
        <v>433.6532109</v>
      </c>
      <c r="H28" s="46"/>
      <c r="I28" s="58"/>
      <c r="J28" s="41"/>
      <c r="K28" s="83" t="str">
        <f>HYPERLINK("http://www.artlebedev.ru/susha/process-6/","О границах континентов?")</f>
        <v>О границах континентов?</v>
      </c>
      <c r="L28" s="41"/>
      <c r="M28" s="46"/>
    </row>
    <row r="29">
      <c r="A29" s="41" t="s">
        <v>143</v>
      </c>
      <c r="B29" s="7">
        <v>1.0</v>
      </c>
      <c r="C29" s="42">
        <v>1.0</v>
      </c>
      <c r="D29" s="41" t="s">
        <v>144</v>
      </c>
      <c r="E29" s="41" t="s">
        <v>145</v>
      </c>
      <c r="F29" s="46">
        <f>SUMIF(DATA!B:B,A29,DATA!C:C)</f>
        <v>6212287</v>
      </c>
      <c r="G29" s="47">
        <f>SUMIF(DATA!B:B,A29,DATA!D:D)</f>
        <v>204017.6236</v>
      </c>
      <c r="H29" s="46"/>
      <c r="I29" s="58"/>
      <c r="J29" s="41"/>
      <c r="K29" s="41"/>
      <c r="L29" s="41"/>
      <c r="M29" s="46"/>
    </row>
    <row r="30">
      <c r="A30" s="41" t="s">
        <v>146</v>
      </c>
      <c r="B30" s="7">
        <v>1.0</v>
      </c>
      <c r="C30" s="42">
        <v>1.0</v>
      </c>
      <c r="D30" s="41" t="s">
        <v>147</v>
      </c>
      <c r="E30" s="44" t="s">
        <v>148</v>
      </c>
      <c r="F30" s="46">
        <f>SUMIF(DATA!B:B,A30,DATA!C:C)</f>
        <v>808862</v>
      </c>
      <c r="G30" s="47">
        <f>SUMIF(DATA!B:B,A30,DATA!D:D)</f>
        <v>30289.13931</v>
      </c>
      <c r="H30" s="46"/>
      <c r="I30" s="58"/>
      <c r="J30" s="41"/>
      <c r="K30" s="41"/>
      <c r="L30" s="84"/>
      <c r="M30" s="46"/>
    </row>
    <row r="31">
      <c r="A31" s="41" t="s">
        <v>149</v>
      </c>
      <c r="B31" s="7">
        <v>8.0</v>
      </c>
      <c r="C31" s="42">
        <v>5.0</v>
      </c>
      <c r="D31" s="41" t="s">
        <v>150</v>
      </c>
      <c r="E31" s="44" t="s">
        <v>151</v>
      </c>
      <c r="F31" s="46">
        <f>SUMIF(DATA!B:B,A31,DATA!C:C)</f>
        <v>255826</v>
      </c>
      <c r="G31" s="47">
        <f>SUMIF(DATA!B:B,A31,DATA!D:D)</f>
        <v>21807.05275</v>
      </c>
      <c r="H31" s="46"/>
      <c r="I31" s="58"/>
      <c r="J31" s="41"/>
      <c r="K31" s="41"/>
      <c r="L31" s="41"/>
      <c r="M31" s="46"/>
    </row>
    <row r="32">
      <c r="A32" s="41" t="s">
        <v>152</v>
      </c>
      <c r="B32" s="7">
        <v>2.0</v>
      </c>
      <c r="C32" s="42">
        <v>2.0</v>
      </c>
      <c r="D32" s="41" t="s">
        <v>153</v>
      </c>
      <c r="E32" s="44" t="s">
        <v>154</v>
      </c>
      <c r="F32" s="46">
        <f>SUMIF(DATA!B:B,A32,DATA!C:C)</f>
        <v>1274711</v>
      </c>
      <c r="G32" s="47">
        <f>SUMIF(DATA!B:B,A32,DATA!D:D)</f>
        <v>115693.208</v>
      </c>
      <c r="H32" s="46"/>
      <c r="I32" s="58"/>
      <c r="J32" s="41"/>
      <c r="K32" s="44"/>
      <c r="L32" s="41"/>
      <c r="M32" s="46"/>
    </row>
    <row r="33">
      <c r="A33" s="41" t="s">
        <v>155</v>
      </c>
      <c r="B33" s="7">
        <v>8.0</v>
      </c>
      <c r="C33" s="42">
        <v>5.0</v>
      </c>
      <c r="D33" s="41" t="s">
        <v>156</v>
      </c>
      <c r="E33" s="44" t="s">
        <v>157</v>
      </c>
      <c r="F33" s="46">
        <f>SUMIF(DATA!B:B,A33,DATA!C:C)</f>
        <v>744</v>
      </c>
      <c r="G33" s="47">
        <f>SUMIF(DATA!B:B,A33,DATA!D:D)</f>
        <v>49.65129645</v>
      </c>
      <c r="H33" s="46"/>
      <c r="I33" s="58"/>
      <c r="J33" s="41"/>
      <c r="K33" s="41"/>
      <c r="L33" s="41"/>
      <c r="M33" s="46"/>
    </row>
    <row r="34">
      <c r="A34" s="41" t="s">
        <v>158</v>
      </c>
      <c r="B34" s="7">
        <v>4.0</v>
      </c>
      <c r="C34" s="42">
        <v>3.0</v>
      </c>
      <c r="D34" s="43" t="s">
        <v>160</v>
      </c>
      <c r="E34" s="44" t="s">
        <v>161</v>
      </c>
      <c r="F34" s="46">
        <f>SUMIF(DATA!B:B,A34,DATA!C:C)</f>
        <v>542979</v>
      </c>
      <c r="G34" s="47">
        <f>SUMIF(DATA!B:B,A34,DATA!D:D)</f>
        <v>39939.44854</v>
      </c>
      <c r="H34" s="46"/>
      <c r="I34" s="58"/>
      <c r="J34" s="41"/>
      <c r="K34" s="41"/>
      <c r="L34" s="41"/>
      <c r="M34" s="46"/>
    </row>
    <row r="35">
      <c r="A35" s="41" t="s">
        <v>162</v>
      </c>
      <c r="B35" s="7">
        <v>8.0</v>
      </c>
      <c r="C35" s="42">
        <v>6.0</v>
      </c>
      <c r="D35" s="43" t="s">
        <v>163</v>
      </c>
      <c r="E35" s="44" t="s">
        <v>164</v>
      </c>
      <c r="F35" s="46">
        <f>SUMIF(DATA!B:B,A35,DATA!C:C)</f>
        <v>12596821</v>
      </c>
      <c r="G35" s="47">
        <f>SUMIF(DATA!B:B,A35,DATA!D:D)</f>
        <v>1076319.89</v>
      </c>
      <c r="H35" s="46"/>
      <c r="I35" s="58"/>
      <c r="J35" s="41"/>
      <c r="K35" s="41"/>
      <c r="L35" s="41"/>
      <c r="M35" s="46"/>
    </row>
    <row r="36">
      <c r="A36" s="41" t="s">
        <v>165</v>
      </c>
      <c r="B36" s="7">
        <v>8.0</v>
      </c>
      <c r="C36" s="42">
        <v>5.0</v>
      </c>
      <c r="D36" s="43" t="s">
        <v>166</v>
      </c>
      <c r="E36" s="44" t="s">
        <v>167</v>
      </c>
      <c r="F36" s="46">
        <f>SUMIF(DATA!B:B,A36,DATA!C:C)</f>
        <v>3007</v>
      </c>
      <c r="G36" s="47">
        <f>SUMIF(DATA!B:B,A36,DATA!D:D)</f>
        <v>268.4404031</v>
      </c>
      <c r="H36" s="46"/>
      <c r="I36" s="58"/>
      <c r="J36" s="41"/>
      <c r="K36" s="41"/>
      <c r="L36" s="41"/>
      <c r="M36" s="46"/>
    </row>
    <row r="37">
      <c r="A37" s="41" t="s">
        <v>168</v>
      </c>
      <c r="B37" s="7">
        <v>1.0</v>
      </c>
      <c r="C37" s="42">
        <v>1.0</v>
      </c>
      <c r="D37" s="43" t="s">
        <v>169</v>
      </c>
      <c r="E37" s="44" t="s">
        <v>170</v>
      </c>
      <c r="F37" s="46">
        <f>SUMIF(DATA!B:B,A37,DATA!C:C)</f>
        <v>1058797</v>
      </c>
      <c r="G37" s="47">
        <f>SUMIF(DATA!B:B,A37,DATA!D:D)</f>
        <v>50749.94229</v>
      </c>
      <c r="H37" s="46"/>
      <c r="I37" s="58"/>
      <c r="J37" s="41"/>
      <c r="K37" s="41"/>
      <c r="L37" s="41"/>
      <c r="M37" s="46"/>
    </row>
    <row r="38">
      <c r="A38" s="41" t="s">
        <v>171</v>
      </c>
      <c r="B38" s="7">
        <v>2.0</v>
      </c>
      <c r="C38" s="42">
        <v>2.0</v>
      </c>
      <c r="D38" s="41" t="s">
        <v>172</v>
      </c>
      <c r="E38" s="44" t="s">
        <v>173</v>
      </c>
      <c r="F38" s="46">
        <f>SUMIF(DATA!B:B,A38,DATA!C:C)</f>
        <v>7023309</v>
      </c>
      <c r="G38" s="47">
        <f>SUMIF(DATA!B:B,A38,DATA!D:D)</f>
        <v>560876.7195</v>
      </c>
      <c r="H38" s="46"/>
      <c r="I38" s="58"/>
      <c r="J38" s="41"/>
      <c r="K38" s="41"/>
      <c r="L38" s="41"/>
      <c r="M38" s="46"/>
    </row>
    <row r="39">
      <c r="A39" s="41" t="s">
        <v>174</v>
      </c>
      <c r="B39" s="7">
        <v>9.0</v>
      </c>
      <c r="C39" s="42">
        <v>7.0</v>
      </c>
      <c r="D39" s="41" t="s">
        <v>175</v>
      </c>
      <c r="E39" s="44" t="s">
        <v>176</v>
      </c>
      <c r="F39" s="46">
        <f>SUMIF(DATA!B:B,A39,DATA!C:C)</f>
        <v>2303</v>
      </c>
      <c r="G39" s="47">
        <f>SUMIF(DATA!B:B,A39,DATA!D:D)</f>
        <v>72.74642211</v>
      </c>
      <c r="H39" s="46"/>
      <c r="I39" s="58"/>
      <c r="J39" s="41"/>
      <c r="K39" s="41"/>
      <c r="L39" s="41"/>
      <c r="M39" s="46"/>
    </row>
    <row r="40">
      <c r="A40" s="41" t="s">
        <v>177</v>
      </c>
      <c r="B40" s="7">
        <v>8.0</v>
      </c>
      <c r="C40" s="42">
        <v>6.0</v>
      </c>
      <c r="D40" s="41" t="s">
        <v>178</v>
      </c>
      <c r="E40" s="44" t="s">
        <v>179</v>
      </c>
      <c r="F40" s="46">
        <f>SUMIF(DATA!B:B,A40,DATA!C:C)</f>
        <v>95094690</v>
      </c>
      <c r="G40" s="47">
        <f>SUMIF(DATA!B:B,A40,DATA!D:D)</f>
        <v>8399857.69</v>
      </c>
      <c r="H40" s="46"/>
      <c r="I40" s="58"/>
      <c r="J40" s="41"/>
      <c r="K40" s="41"/>
      <c r="L40" s="41"/>
      <c r="M40" s="46"/>
    </row>
    <row r="41">
      <c r="A41" s="41" t="s">
        <v>180</v>
      </c>
      <c r="B41" s="7">
        <v>4.0</v>
      </c>
      <c r="C41" s="42">
        <v>4.0</v>
      </c>
      <c r="D41" s="43" t="s">
        <v>181</v>
      </c>
      <c r="E41" s="44" t="s">
        <v>182</v>
      </c>
      <c r="F41" s="46">
        <f>SUMIF(DATA!B:B,A41,DATA!C:C)</f>
        <v>489</v>
      </c>
      <c r="G41" s="47">
        <f>SUMIF(DATA!B:B,A41,DATA!D:D)</f>
        <v>45.03756307</v>
      </c>
      <c r="H41" s="46"/>
      <c r="I41" s="58"/>
      <c r="J41" s="41"/>
      <c r="K41" s="41"/>
      <c r="L41" s="41"/>
      <c r="M41" s="46"/>
    </row>
    <row r="42">
      <c r="A42" s="41" t="s">
        <v>183</v>
      </c>
      <c r="B42" s="7">
        <v>8.0</v>
      </c>
      <c r="C42" s="42">
        <v>5.0</v>
      </c>
      <c r="D42" s="41" t="s">
        <v>184</v>
      </c>
      <c r="E42" s="44" t="s">
        <v>185</v>
      </c>
      <c r="F42" s="46">
        <f>SUMIF(DATA!B:B,A42,DATA!C:C)</f>
        <v>1656</v>
      </c>
      <c r="G42" s="47">
        <f>SUMIF(DATA!B:B,A42,DATA!D:D)</f>
        <v>139.1431474</v>
      </c>
      <c r="H42" s="46"/>
      <c r="I42" s="58"/>
      <c r="J42" s="41"/>
      <c r="K42" s="41"/>
      <c r="L42" s="41"/>
      <c r="M42" s="46"/>
    </row>
    <row r="43">
      <c r="A43" s="41" t="s">
        <v>186</v>
      </c>
      <c r="B43" s="7">
        <v>4.0</v>
      </c>
      <c r="C43" s="42">
        <v>3.0</v>
      </c>
      <c r="D43" s="41" t="s">
        <v>187</v>
      </c>
      <c r="E43" s="44" t="s">
        <v>188</v>
      </c>
      <c r="F43" s="46">
        <f>SUMIF(DATA!B:B,A43,DATA!C:C)</f>
        <v>63118</v>
      </c>
      <c r="G43" s="47">
        <f>SUMIF(DATA!B:B,A43,DATA!D:D)</f>
        <v>5863.206617</v>
      </c>
      <c r="H43" s="46"/>
      <c r="I43" s="58"/>
      <c r="J43" s="41"/>
      <c r="K43" s="41"/>
      <c r="L43" s="41"/>
      <c r="M43" s="46"/>
    </row>
    <row r="44">
      <c r="A44" s="41" t="s">
        <v>189</v>
      </c>
      <c r="B44" s="7">
        <v>1.0</v>
      </c>
      <c r="C44" s="42">
        <v>1.0</v>
      </c>
      <c r="D44" s="43" t="s">
        <v>190</v>
      </c>
      <c r="E44" s="44" t="s">
        <v>191</v>
      </c>
      <c r="F44" s="46">
        <f>SUMIF(DATA!B:B,A44,DATA!C:C)</f>
        <v>2185660</v>
      </c>
      <c r="G44" s="47">
        <f>SUMIF(DATA!B:B,A44,DATA!D:D)</f>
        <v>109781.404</v>
      </c>
      <c r="H44" s="46"/>
      <c r="I44" s="58"/>
      <c r="J44" s="41"/>
      <c r="K44" s="41"/>
      <c r="L44" s="41"/>
      <c r="M44" s="46"/>
    </row>
    <row r="45">
      <c r="A45" s="41" t="s">
        <v>192</v>
      </c>
      <c r="B45" s="7">
        <v>2.0</v>
      </c>
      <c r="C45" s="42">
        <v>2.0</v>
      </c>
      <c r="D45" s="43" t="s">
        <v>193</v>
      </c>
      <c r="E45" s="44" t="s">
        <v>194</v>
      </c>
      <c r="F45" s="46">
        <f>SUMIF(DATA!B:B,A45,DATA!C:C)</f>
        <v>3068983</v>
      </c>
      <c r="G45" s="47">
        <f>SUMIF(DATA!B:B,A45,DATA!D:D)</f>
        <v>273714.828</v>
      </c>
      <c r="H45" s="46"/>
      <c r="I45" s="58"/>
      <c r="J45" s="41"/>
      <c r="K45" s="41"/>
      <c r="L45" s="41"/>
      <c r="M45" s="46"/>
    </row>
    <row r="46">
      <c r="A46" s="41" t="s">
        <v>195</v>
      </c>
      <c r="B46" s="7">
        <v>2.0</v>
      </c>
      <c r="C46" s="42">
        <v>2.0</v>
      </c>
      <c r="D46" s="41" t="s">
        <v>196</v>
      </c>
      <c r="E46" s="44" t="s">
        <v>197</v>
      </c>
      <c r="F46" s="46">
        <f>SUMIF(DATA!B:B,A46,DATA!C:C)</f>
        <v>268828</v>
      </c>
      <c r="G46" s="47">
        <f>SUMIF(DATA!B:B,A46,DATA!D:D)</f>
        <v>25042.8364</v>
      </c>
      <c r="H46" s="46"/>
      <c r="I46" s="58"/>
      <c r="J46" s="41"/>
      <c r="K46" s="41"/>
      <c r="L46" s="41"/>
      <c r="M46" s="46"/>
    </row>
    <row r="47">
      <c r="A47" s="41" t="s">
        <v>198</v>
      </c>
      <c r="B47" s="7">
        <v>4.0</v>
      </c>
      <c r="C47" s="42">
        <v>3.0</v>
      </c>
      <c r="D47" s="41" t="s">
        <v>199</v>
      </c>
      <c r="E47" s="44" t="s">
        <v>200</v>
      </c>
      <c r="F47" s="46">
        <f>SUMIF(DATA!B:B,A47,DATA!C:C)</f>
        <v>2000580</v>
      </c>
      <c r="G47" s="47">
        <f>SUMIF(DATA!B:B,A47,DATA!D:D)</f>
        <v>177846.7572</v>
      </c>
      <c r="H47" s="46"/>
      <c r="I47" s="58"/>
      <c r="J47" s="41"/>
      <c r="K47" s="41"/>
      <c r="L47" s="41"/>
      <c r="M47" s="46"/>
    </row>
    <row r="48">
      <c r="A48" s="41" t="s">
        <v>201</v>
      </c>
      <c r="B48" s="7">
        <v>2.0</v>
      </c>
      <c r="C48" s="42">
        <v>2.0</v>
      </c>
      <c r="D48" s="41" t="s">
        <v>202</v>
      </c>
      <c r="E48" s="44" t="s">
        <v>203</v>
      </c>
      <c r="F48" s="46">
        <f>SUMIF(DATA!B:B,A48,DATA!C:C)</f>
        <v>5022597</v>
      </c>
      <c r="G48" s="47">
        <f>SUMIF(DATA!B:B,A48,DATA!D:D)</f>
        <v>464047.2855</v>
      </c>
      <c r="H48" s="46"/>
      <c r="I48" s="58"/>
      <c r="J48" s="41"/>
      <c r="K48" s="41"/>
      <c r="L48" s="41"/>
      <c r="M48" s="46"/>
    </row>
    <row r="49">
      <c r="A49" s="41" t="s">
        <v>159</v>
      </c>
      <c r="B49" s="7">
        <v>7.0</v>
      </c>
      <c r="C49" s="42">
        <v>5.0</v>
      </c>
      <c r="D49" s="41" t="s">
        <v>204</v>
      </c>
      <c r="E49" s="44" t="s">
        <v>205</v>
      </c>
      <c r="F49" s="46">
        <f>SUMIF(DATA!B:B,A49,DATA!C:C)</f>
        <v>504766267</v>
      </c>
      <c r="G49" s="47">
        <f>SUMIF(DATA!B:B,A49,DATA!D:D)</f>
        <v>8908365.639</v>
      </c>
      <c r="H49" s="46"/>
      <c r="I49" s="58"/>
      <c r="J49" s="41"/>
      <c r="K49" s="41"/>
      <c r="L49" s="41"/>
      <c r="M49" s="46"/>
    </row>
    <row r="50">
      <c r="A50" s="41" t="s">
        <v>206</v>
      </c>
      <c r="B50" s="7">
        <v>2.0</v>
      </c>
      <c r="C50" s="42">
        <v>1.0</v>
      </c>
      <c r="D50" s="43" t="s">
        <v>207</v>
      </c>
      <c r="E50" s="44" t="s">
        <v>208</v>
      </c>
      <c r="F50" s="46">
        <f>SUMIF(DATA!B:B,A50,DATA!C:C)</f>
        <v>102422</v>
      </c>
      <c r="G50" s="47">
        <f>SUMIF(DATA!B:B,A50,DATA!D:D)</f>
        <v>7402.621593</v>
      </c>
      <c r="H50" s="46"/>
      <c r="I50" s="58"/>
      <c r="J50" s="41"/>
      <c r="K50" s="41"/>
      <c r="L50" s="41"/>
      <c r="M50" s="46"/>
    </row>
    <row r="51">
      <c r="A51" s="41" t="s">
        <v>209</v>
      </c>
      <c r="B51" s="7">
        <v>2.0</v>
      </c>
      <c r="C51" s="42">
        <v>2.0</v>
      </c>
      <c r="D51" s="43" t="s">
        <v>210</v>
      </c>
      <c r="E51" s="44" t="s">
        <v>211</v>
      </c>
      <c r="F51" s="46">
        <f>SUMIF(DATA!B:B,A51,DATA!C:C)</f>
        <v>46638</v>
      </c>
      <c r="G51" s="47">
        <f>SUMIF(DATA!B:B,A51,DATA!D:D)</f>
        <v>4028.495548</v>
      </c>
      <c r="H51" s="46"/>
      <c r="I51" s="58"/>
      <c r="J51" s="41"/>
      <c r="K51" s="41"/>
      <c r="L51" s="41"/>
      <c r="M51" s="46"/>
    </row>
    <row r="52">
      <c r="A52" s="41" t="s">
        <v>212</v>
      </c>
      <c r="B52" s="7">
        <v>8.0</v>
      </c>
      <c r="C52" s="42">
        <v>5.0</v>
      </c>
      <c r="D52" s="41" t="s">
        <v>213</v>
      </c>
      <c r="E52" s="44" t="s">
        <v>214</v>
      </c>
      <c r="F52" s="46">
        <f>SUMIF(DATA!B:B,A52,DATA!C:C)</f>
        <v>3111</v>
      </c>
      <c r="G52" s="47">
        <f>SUMIF(DATA!B:B,A52,DATA!D:D)</f>
        <v>258.4474146</v>
      </c>
      <c r="H52" s="46"/>
      <c r="I52" s="58"/>
      <c r="J52" s="41"/>
      <c r="K52" s="41"/>
      <c r="L52" s="41"/>
      <c r="M52" s="46"/>
    </row>
    <row r="53">
      <c r="A53" s="41" t="s">
        <v>215</v>
      </c>
      <c r="B53" s="7">
        <v>2.0</v>
      </c>
      <c r="C53" s="42">
        <v>2.0</v>
      </c>
      <c r="D53" s="41" t="s">
        <v>216</v>
      </c>
      <c r="E53" s="44" t="s">
        <v>217</v>
      </c>
      <c r="F53" s="46">
        <f>SUMIF(DATA!B:B,A53,DATA!C:C)</f>
        <v>6759208</v>
      </c>
      <c r="G53" s="47">
        <f>SUMIF(DATA!B:B,A53,DATA!D:D)</f>
        <v>622984.6216</v>
      </c>
      <c r="H53" s="46"/>
      <c r="I53" s="58"/>
      <c r="J53" s="41"/>
      <c r="K53" s="41"/>
      <c r="L53" s="41"/>
      <c r="M53" s="46"/>
    </row>
    <row r="54">
      <c r="A54" s="41" t="s">
        <v>218</v>
      </c>
      <c r="B54" s="7">
        <v>2.0</v>
      </c>
      <c r="C54" s="42">
        <v>1.0</v>
      </c>
      <c r="D54" s="43" t="s">
        <v>219</v>
      </c>
      <c r="E54" s="44" t="s">
        <v>220</v>
      </c>
      <c r="F54" s="46">
        <f>SUMIF(DATA!B:B,A54,DATA!C:C)</f>
        <v>318</v>
      </c>
      <c r="G54" s="47">
        <f>SUMIF(DATA!B:B,A54,DATA!D:D)</f>
        <v>19.5368063</v>
      </c>
      <c r="H54" s="46"/>
      <c r="I54" s="58"/>
      <c r="J54" s="41"/>
      <c r="K54" s="41"/>
      <c r="L54" s="41"/>
      <c r="M54" s="46"/>
    </row>
    <row r="55">
      <c r="A55" s="41" t="s">
        <v>221</v>
      </c>
      <c r="B55" s="7">
        <v>2.0</v>
      </c>
      <c r="C55" s="42">
        <v>2.0</v>
      </c>
      <c r="D55" s="41" t="s">
        <v>222</v>
      </c>
      <c r="E55" s="44" t="s">
        <v>223</v>
      </c>
      <c r="F55" s="46">
        <f>SUMIF(DATA!B:B,A55,DATA!C:C)</f>
        <v>14593009</v>
      </c>
      <c r="G55" s="47">
        <f>SUMIF(DATA!B:B,A55,DATA!D:D)</f>
        <v>1261030.464</v>
      </c>
      <c r="H55" s="46"/>
      <c r="I55" s="58"/>
      <c r="J55" s="41"/>
      <c r="K55" s="41"/>
      <c r="L55" s="41"/>
      <c r="M55" s="46"/>
    </row>
    <row r="56">
      <c r="A56" s="41" t="s">
        <v>224</v>
      </c>
      <c r="B56" s="7">
        <v>8.0</v>
      </c>
      <c r="C56" s="42">
        <v>6.0</v>
      </c>
      <c r="D56" s="41" t="s">
        <v>225</v>
      </c>
      <c r="E56" s="44" t="s">
        <v>226</v>
      </c>
      <c r="F56" s="46">
        <f>SUMIF(DATA!B:B,A56,DATA!C:C)</f>
        <v>13593815</v>
      </c>
      <c r="G56" s="47">
        <f>SUMIF(DATA!B:B,A56,DATA!D:D)</f>
        <v>741400.6976</v>
      </c>
      <c r="H56" s="46"/>
      <c r="I56" s="58"/>
      <c r="J56" s="41"/>
      <c r="K56" s="41"/>
      <c r="L56" s="41"/>
      <c r="M56" s="46"/>
    </row>
    <row r="57">
      <c r="A57" s="41" t="s">
        <v>227</v>
      </c>
      <c r="B57" s="7">
        <v>3.0</v>
      </c>
      <c r="C57" s="42">
        <v>3.0</v>
      </c>
      <c r="D57" s="43" t="s">
        <v>228</v>
      </c>
      <c r="E57" s="44" t="s">
        <v>229</v>
      </c>
      <c r="F57" s="46">
        <f>SUMIF(DATA!B:B,A57,DATA!C:C)</f>
        <v>157786273</v>
      </c>
      <c r="G57" s="47">
        <f>SUMIF(DATA!B:B,A57,DATA!D:D)</f>
        <v>9258245.971</v>
      </c>
      <c r="H57" s="46"/>
      <c r="I57" s="58"/>
      <c r="J57" s="41"/>
      <c r="K57" s="41"/>
      <c r="L57" s="41"/>
      <c r="M57" s="46"/>
    </row>
    <row r="58">
      <c r="A58" s="41" t="s">
        <v>230</v>
      </c>
      <c r="B58" s="7">
        <v>4.0</v>
      </c>
      <c r="C58" s="42">
        <v>4.0</v>
      </c>
      <c r="D58" s="43" t="s">
        <v>231</v>
      </c>
      <c r="E58" s="44" t="s">
        <v>232</v>
      </c>
      <c r="F58" s="46">
        <f>SUMIF(DATA!B:B,A58,DATA!C:C)</f>
        <v>1472</v>
      </c>
      <c r="G58" s="47">
        <f>SUMIF(DATA!B:B,A58,DATA!D:D)</f>
        <v>133.0404218</v>
      </c>
      <c r="H58" s="46"/>
      <c r="I58" s="58"/>
      <c r="J58" s="41"/>
      <c r="K58" s="41"/>
      <c r="L58" s="41"/>
      <c r="M58" s="46"/>
    </row>
    <row r="59">
      <c r="A59" s="41" t="s">
        <v>233</v>
      </c>
      <c r="B59" s="7">
        <v>6.0</v>
      </c>
      <c r="C59" s="42">
        <v>5.0</v>
      </c>
      <c r="D59" s="41" t="s">
        <v>234</v>
      </c>
      <c r="E59" s="44" t="s">
        <v>235</v>
      </c>
      <c r="F59" s="46">
        <f>SUMIF(DATA!B:B,A59,DATA!C:C)</f>
        <v>36</v>
      </c>
      <c r="G59" s="47">
        <f>SUMIF(DATA!B:B,A59,DATA!D:D)</f>
        <v>3.260283965</v>
      </c>
      <c r="H59" s="46"/>
      <c r="I59" s="58"/>
      <c r="J59" s="41"/>
      <c r="K59" s="41"/>
      <c r="L59" s="41"/>
      <c r="M59" s="46"/>
    </row>
    <row r="60">
      <c r="A60" s="41" t="s">
        <v>236</v>
      </c>
      <c r="B60" s="7">
        <v>4.0</v>
      </c>
      <c r="C60" s="42">
        <v>4.0</v>
      </c>
      <c r="D60" s="43" t="s">
        <v>237</v>
      </c>
      <c r="E60" s="44" t="s">
        <v>238</v>
      </c>
      <c r="F60" s="46">
        <f>SUMIF(DATA!B:B,A60,DATA!C:C)</f>
        <v>133</v>
      </c>
      <c r="G60" s="47">
        <f>SUMIF(DATA!B:B,A60,DATA!D:D)</f>
        <v>11.87951844</v>
      </c>
      <c r="H60" s="46"/>
      <c r="I60" s="58"/>
      <c r="J60" s="41"/>
      <c r="K60" s="41"/>
      <c r="L60" s="41"/>
      <c r="M60" s="46"/>
    </row>
    <row r="61">
      <c r="A61" s="41" t="s">
        <v>239</v>
      </c>
      <c r="B61" s="7">
        <v>8.0</v>
      </c>
      <c r="C61" s="42">
        <v>6.0</v>
      </c>
      <c r="D61" s="41" t="s">
        <v>240</v>
      </c>
      <c r="E61" s="44" t="s">
        <v>241</v>
      </c>
      <c r="F61" s="46">
        <f>SUMIF(DATA!B:B,A61,DATA!C:C)</f>
        <v>12149405</v>
      </c>
      <c r="G61" s="47">
        <f>SUMIF(DATA!B:B,A61,DATA!D:D)</f>
        <v>1126742.746</v>
      </c>
      <c r="H61" s="46"/>
      <c r="I61" s="58"/>
      <c r="J61" s="41"/>
      <c r="K61" s="41"/>
      <c r="L61" s="41"/>
      <c r="M61" s="46"/>
    </row>
    <row r="62">
      <c r="A62" s="41" t="s">
        <v>242</v>
      </c>
      <c r="B62" s="7">
        <v>2.0</v>
      </c>
      <c r="C62" s="42">
        <v>2.0</v>
      </c>
      <c r="D62" s="41" t="s">
        <v>243</v>
      </c>
      <c r="E62" s="44" t="s">
        <v>244</v>
      </c>
      <c r="F62" s="46">
        <f>SUMIF(DATA!B:B,A62,DATA!C:C)</f>
        <v>18507</v>
      </c>
      <c r="G62" s="47">
        <f>SUMIF(DATA!B:B,A62,DATA!D:D)</f>
        <v>1656.963638</v>
      </c>
      <c r="H62" s="46"/>
      <c r="I62" s="58"/>
      <c r="J62" s="41"/>
      <c r="K62" s="41"/>
      <c r="L62" s="41"/>
      <c r="M62" s="46"/>
    </row>
    <row r="63">
      <c r="A63" s="41" t="s">
        <v>245</v>
      </c>
      <c r="B63" s="7">
        <v>6.0</v>
      </c>
      <c r="C63" s="42">
        <v>4.0</v>
      </c>
      <c r="D63" s="41" t="s">
        <v>246</v>
      </c>
      <c r="E63" s="44" t="s">
        <v>247</v>
      </c>
      <c r="F63" s="46">
        <f>SUMIF(DATA!B:B,A63,DATA!C:C)</f>
        <v>3402</v>
      </c>
      <c r="G63" s="47">
        <f>SUMIF(DATA!B:B,A63,DATA!D:D)</f>
        <v>284.2511231</v>
      </c>
      <c r="H63" s="46"/>
      <c r="I63" s="58"/>
      <c r="J63" s="41"/>
      <c r="K63" s="41"/>
      <c r="L63" s="41"/>
      <c r="M63" s="46"/>
    </row>
    <row r="64">
      <c r="A64" s="41" t="s">
        <v>248</v>
      </c>
      <c r="B64" s="7">
        <v>8.0</v>
      </c>
      <c r="C64" s="42">
        <v>5.0</v>
      </c>
      <c r="D64" s="41" t="s">
        <v>249</v>
      </c>
      <c r="E64" s="44" t="s">
        <v>250</v>
      </c>
      <c r="F64" s="46">
        <f>SUMIF(DATA!B:B,A64,DATA!C:C)</f>
        <v>564037</v>
      </c>
      <c r="G64" s="47">
        <f>SUMIF(DATA!B:B,A64,DATA!D:D)</f>
        <v>51127.6004</v>
      </c>
      <c r="H64" s="46"/>
      <c r="I64" s="58"/>
      <c r="J64" s="41"/>
      <c r="K64" s="41"/>
      <c r="L64" s="41"/>
      <c r="M64" s="46"/>
    </row>
    <row r="65">
      <c r="A65" s="41" t="s">
        <v>251</v>
      </c>
      <c r="B65" s="7">
        <v>1.0</v>
      </c>
      <c r="C65" s="42">
        <v>1.0</v>
      </c>
      <c r="D65" s="43" t="s">
        <v>252</v>
      </c>
      <c r="E65" s="44" t="s">
        <v>253</v>
      </c>
      <c r="F65" s="46">
        <f>SUMIF(DATA!B:B,A65,DATA!C:C)</f>
        <v>1196492</v>
      </c>
      <c r="G65" s="47">
        <f>SUMIF(DATA!B:B,A65,DATA!D:D)</f>
        <v>55626.44554</v>
      </c>
      <c r="H65" s="46"/>
      <c r="I65" s="58"/>
      <c r="J65" s="41"/>
      <c r="K65" s="41"/>
      <c r="L65" s="41"/>
      <c r="M65" s="46"/>
    </row>
    <row r="66">
      <c r="A66" s="41" t="s">
        <v>254</v>
      </c>
      <c r="B66" s="7">
        <v>9.0</v>
      </c>
      <c r="C66" s="42">
        <v>7.0</v>
      </c>
      <c r="D66" s="43" t="s">
        <v>255</v>
      </c>
      <c r="E66" s="44" t="s">
        <v>256</v>
      </c>
      <c r="F66" s="46">
        <f>SUMIF(DATA!B:B,A66,DATA!C:C)</f>
        <v>7595</v>
      </c>
      <c r="G66" s="47">
        <f>SUMIF(DATA!B:B,A66,DATA!D:D)</f>
        <v>337.7020838</v>
      </c>
      <c r="H66" s="46"/>
      <c r="I66" s="58"/>
      <c r="J66" s="41"/>
      <c r="K66" s="41"/>
      <c r="L66" s="41"/>
      <c r="M66" s="46"/>
    </row>
    <row r="67">
      <c r="A67" s="41" t="s">
        <v>257</v>
      </c>
      <c r="B67" s="7">
        <v>8.0</v>
      </c>
      <c r="C67" s="42">
        <v>5.0</v>
      </c>
      <c r="D67" s="41" t="s">
        <v>258</v>
      </c>
      <c r="E67" s="44" t="s">
        <v>259</v>
      </c>
      <c r="F67" s="46">
        <f>SUMIF(DATA!B:B,A67,DATA!C:C)</f>
        <v>1365359</v>
      </c>
      <c r="G67" s="47">
        <f>SUMIF(DATA!B:B,A67,DATA!D:D)</f>
        <v>110160.39</v>
      </c>
      <c r="H67" s="46"/>
      <c r="I67" s="58"/>
      <c r="J67" s="41"/>
      <c r="K67" s="41"/>
      <c r="L67" s="41"/>
      <c r="M67" s="46"/>
    </row>
    <row r="68">
      <c r="A68" s="41" t="s">
        <v>260</v>
      </c>
      <c r="B68" s="7">
        <v>8.0</v>
      </c>
      <c r="C68" s="42">
        <v>5.0</v>
      </c>
      <c r="D68" s="43" t="s">
        <v>261</v>
      </c>
      <c r="E68" s="44" t="s">
        <v>262</v>
      </c>
      <c r="F68" s="46">
        <f>SUMIF(DATA!B:B,A68,DATA!C:C)</f>
        <v>4687</v>
      </c>
      <c r="G68" s="47">
        <f>SUMIF(DATA!B:B,A68,DATA!D:D)</f>
        <v>418.4170832</v>
      </c>
      <c r="H68" s="46"/>
      <c r="I68" s="58"/>
      <c r="J68" s="41"/>
      <c r="K68" s="41"/>
      <c r="L68" s="41"/>
      <c r="M68" s="46"/>
    </row>
    <row r="69">
      <c r="A69" s="41" t="s">
        <v>263</v>
      </c>
      <c r="B69" s="7">
        <v>1.0</v>
      </c>
      <c r="C69" s="42">
        <v>1.0</v>
      </c>
      <c r="D69" s="43" t="s">
        <v>264</v>
      </c>
      <c r="E69" s="44" t="s">
        <v>265</v>
      </c>
      <c r="F69" s="46">
        <f>SUMIF(DATA!B:B,A69,DATA!C:C)</f>
        <v>2003791</v>
      </c>
      <c r="G69" s="47">
        <f>SUMIF(DATA!B:B,A69,DATA!D:D)</f>
        <v>77913.64097</v>
      </c>
      <c r="H69" s="46"/>
      <c r="I69" s="58"/>
      <c r="J69" s="41"/>
      <c r="K69" s="41"/>
      <c r="L69" s="41"/>
      <c r="M69" s="46"/>
    </row>
    <row r="70">
      <c r="A70" s="41" t="s">
        <v>266</v>
      </c>
      <c r="B70" s="7">
        <v>2.0</v>
      </c>
      <c r="C70" s="42">
        <v>2.0</v>
      </c>
      <c r="D70" s="41" t="s">
        <v>267</v>
      </c>
      <c r="E70" s="44" t="s">
        <v>268</v>
      </c>
      <c r="F70" s="46">
        <f>SUMIF(DATA!B:B,A70,DATA!C:C)</f>
        <v>24791991</v>
      </c>
      <c r="G70" s="47">
        <f>SUMIF(DATA!B:B,A70,DATA!D:D)</f>
        <v>2297964.444</v>
      </c>
      <c r="H70" s="46"/>
      <c r="I70" s="58"/>
      <c r="J70" s="41"/>
      <c r="K70" s="41"/>
      <c r="L70" s="41"/>
      <c r="M70" s="46"/>
    </row>
    <row r="71">
      <c r="A71" s="41" t="s">
        <v>269</v>
      </c>
      <c r="B71" s="7">
        <v>1.0</v>
      </c>
      <c r="C71" s="42">
        <v>1.0</v>
      </c>
      <c r="D71" s="41" t="s">
        <v>270</v>
      </c>
      <c r="E71" s="44" t="s">
        <v>271</v>
      </c>
      <c r="F71" s="46">
        <f>SUMIF(DATA!B:B,A71,DATA!C:C)</f>
        <v>1447323</v>
      </c>
      <c r="G71" s="47">
        <f>SUMIF(DATA!B:B,A71,DATA!D:D)</f>
        <v>42188.91934</v>
      </c>
      <c r="H71" s="46"/>
      <c r="I71" s="58"/>
      <c r="J71" s="41"/>
      <c r="K71" s="41"/>
      <c r="L71" s="41"/>
      <c r="M71" s="46"/>
    </row>
    <row r="72">
      <c r="A72" s="41" t="s">
        <v>272</v>
      </c>
      <c r="B72" s="7">
        <v>2.0</v>
      </c>
      <c r="C72" s="42">
        <v>2.0</v>
      </c>
      <c r="D72" s="43" t="s">
        <v>273</v>
      </c>
      <c r="E72" s="44" t="s">
        <v>274</v>
      </c>
      <c r="F72" s="46">
        <f>SUMIF(DATA!B:B,A72,DATA!C:C)</f>
        <v>240181</v>
      </c>
      <c r="G72" s="47">
        <f>SUMIF(DATA!B:B,A72,DATA!D:D)</f>
        <v>21513.86247</v>
      </c>
      <c r="H72" s="46"/>
      <c r="I72" s="58"/>
      <c r="J72" s="41"/>
      <c r="K72" s="41"/>
      <c r="L72" s="41"/>
      <c r="M72" s="46"/>
    </row>
    <row r="73">
      <c r="A73" s="41" t="s">
        <v>275</v>
      </c>
      <c r="B73" s="7">
        <v>8.0</v>
      </c>
      <c r="C73" s="42">
        <v>5.0</v>
      </c>
      <c r="D73" s="43" t="s">
        <v>276</v>
      </c>
      <c r="E73" s="44" t="s">
        <v>277</v>
      </c>
      <c r="F73" s="46">
        <f>SUMIF(DATA!B:B,A73,DATA!C:C)</f>
        <v>8624</v>
      </c>
      <c r="G73" s="47">
        <f>SUMIF(DATA!B:B,A73,DATA!D:D)</f>
        <v>747.8203658</v>
      </c>
      <c r="H73" s="46"/>
      <c r="I73" s="58"/>
      <c r="J73" s="41"/>
      <c r="K73" s="41"/>
      <c r="L73" s="41"/>
      <c r="M73" s="46"/>
    </row>
    <row r="74">
      <c r="A74" s="41" t="s">
        <v>278</v>
      </c>
      <c r="B74" s="7">
        <v>8.0</v>
      </c>
      <c r="C74" s="42">
        <v>5.0</v>
      </c>
      <c r="D74" s="41" t="s">
        <v>279</v>
      </c>
      <c r="E74" s="44" t="s">
        <v>280</v>
      </c>
      <c r="F74" s="46">
        <f>SUMIF(DATA!B:B,A74,DATA!C:C)</f>
        <v>571276</v>
      </c>
      <c r="G74" s="47">
        <f>SUMIF(DATA!B:B,A74,DATA!D:D)</f>
        <v>47767.99267</v>
      </c>
      <c r="H74" s="46"/>
      <c r="I74" s="58"/>
      <c r="J74" s="41"/>
      <c r="K74" s="41"/>
      <c r="L74" s="41"/>
      <c r="M74" s="46"/>
    </row>
    <row r="75">
      <c r="A75" s="41" t="s">
        <v>281</v>
      </c>
      <c r="B75" s="7">
        <v>4.0</v>
      </c>
      <c r="C75" s="42">
        <v>3.0</v>
      </c>
      <c r="D75" s="41" t="s">
        <v>282</v>
      </c>
      <c r="E75" s="44" t="s">
        <v>283</v>
      </c>
      <c r="F75" s="46">
        <f>SUMIF(DATA!B:B,A75,DATA!C:C)</f>
        <v>2117741</v>
      </c>
      <c r="G75" s="47">
        <f>SUMIF(DATA!B:B,A75,DATA!D:D)</f>
        <v>197015.7516</v>
      </c>
      <c r="H75" s="46">
        <f>SUMIF(D:D,"*Malaysia*",G:G)</f>
        <v>327563.5953</v>
      </c>
      <c r="I75" s="58"/>
      <c r="J75" s="41"/>
      <c r="K75" s="41"/>
      <c r="L75" s="41"/>
      <c r="M75" s="46"/>
    </row>
    <row r="76">
      <c r="A76" s="41" t="s">
        <v>284</v>
      </c>
      <c r="B76" s="7">
        <v>4.0</v>
      </c>
      <c r="C76" s="42">
        <v>3.0</v>
      </c>
      <c r="D76" s="43" t="s">
        <v>285</v>
      </c>
      <c r="E76" s="41" t="s">
        <v>286</v>
      </c>
      <c r="F76" s="46">
        <f>SUMIF(DATA!B:B,A76,DATA!C:C)</f>
        <v>161052</v>
      </c>
      <c r="G76" s="47">
        <f>SUMIF(DATA!B:B,A76,DATA!D:D)</f>
        <v>14695.5559</v>
      </c>
      <c r="H76" s="46"/>
      <c r="I76" s="58"/>
      <c r="J76" s="41"/>
      <c r="K76" s="41"/>
      <c r="L76" s="41"/>
      <c r="M76" s="46"/>
    </row>
    <row r="77">
      <c r="A77" s="41" t="s">
        <v>287</v>
      </c>
      <c r="B77" s="7">
        <v>6.0</v>
      </c>
      <c r="C77" s="42">
        <v>4.0</v>
      </c>
      <c r="D77" s="41" t="s">
        <v>288</v>
      </c>
      <c r="E77" s="44" t="s">
        <v>289</v>
      </c>
      <c r="F77" s="46">
        <f>SUMIF(DATA!B:B,A77,DATA!C:C)</f>
        <v>2478</v>
      </c>
      <c r="G77" s="47">
        <f>SUMIF(DATA!B:B,A77,DATA!D:D)</f>
        <v>182.4278655</v>
      </c>
      <c r="H77" s="46"/>
      <c r="I77" s="58"/>
      <c r="J77" s="41"/>
      <c r="K77" s="41"/>
      <c r="L77" s="41"/>
      <c r="M77" s="46"/>
    </row>
    <row r="78">
      <c r="A78" s="41" t="s">
        <v>290</v>
      </c>
      <c r="B78" s="7">
        <v>8.0</v>
      </c>
      <c r="C78" s="42">
        <v>6.0</v>
      </c>
      <c r="D78" s="41" t="s">
        <v>291</v>
      </c>
      <c r="E78" s="44" t="s">
        <v>292</v>
      </c>
      <c r="F78" s="46">
        <f>SUMIF(DATA!B:B,A78,DATA!C:C)</f>
        <v>2654991</v>
      </c>
      <c r="G78" s="47">
        <f>SUMIF(DATA!B:B,A78,DATA!D:D)</f>
        <v>247880.217</v>
      </c>
      <c r="H78" s="46">
        <f>SUMIF(D:D,"*Ecuador*",G:G)</f>
        <v>255899.3055</v>
      </c>
      <c r="I78" s="58"/>
      <c r="J78" s="41"/>
      <c r="K78" s="41"/>
      <c r="L78" s="41"/>
      <c r="M78" s="46"/>
    </row>
    <row r="79">
      <c r="A79" s="41" t="s">
        <v>293</v>
      </c>
      <c r="B79" s="7">
        <v>2.0</v>
      </c>
      <c r="C79" s="42">
        <v>2.0</v>
      </c>
      <c r="D79" s="41" t="s">
        <v>294</v>
      </c>
      <c r="E79" s="41" t="s">
        <v>295</v>
      </c>
      <c r="F79" s="46">
        <f>SUMIF(DATA!B:B,A79,DATA!C:C)</f>
        <v>12482158</v>
      </c>
      <c r="G79" s="47">
        <f>SUMIF(DATA!B:B,A79,DATA!D:D)</f>
        <v>933962.9475</v>
      </c>
      <c r="H79" s="46">
        <f>SUMIF(D:D,"*Egypt*",G:G)</f>
        <v>994630.8113</v>
      </c>
      <c r="I79" s="58"/>
      <c r="J79" s="41"/>
      <c r="K79" s="41"/>
      <c r="L79" s="41"/>
      <c r="M79" s="46"/>
    </row>
    <row r="80">
      <c r="A80" s="41" t="s">
        <v>296</v>
      </c>
      <c r="B80" s="7">
        <v>3.0</v>
      </c>
      <c r="C80" s="42">
        <v>2.0</v>
      </c>
      <c r="D80" s="41" t="s">
        <v>297</v>
      </c>
      <c r="E80" s="41" t="s">
        <v>298</v>
      </c>
      <c r="F80" s="46">
        <f>SUMIF(DATA!B:B,A80,DATA!C:C)</f>
        <v>862809</v>
      </c>
      <c r="G80" s="47">
        <f>SUMIF(DATA!B:B,A80,DATA!D:D)</f>
        <v>60667.86385</v>
      </c>
      <c r="H80" s="46"/>
      <c r="I80" s="58"/>
      <c r="J80" s="44"/>
      <c r="K80" s="44"/>
      <c r="L80" s="44"/>
      <c r="M80" s="49"/>
    </row>
    <row r="81">
      <c r="A81" s="41" t="s">
        <v>299</v>
      </c>
      <c r="B81" s="7">
        <v>8.0</v>
      </c>
      <c r="C81" s="42">
        <v>5.0</v>
      </c>
      <c r="D81" s="41" t="s">
        <v>300</v>
      </c>
      <c r="E81" s="44" t="s">
        <v>301</v>
      </c>
      <c r="F81" s="46">
        <f>SUMIF(DATA!B:B,A81,DATA!C:C)</f>
        <v>231334</v>
      </c>
      <c r="G81" s="47">
        <f>SUMIF(DATA!B:B,A81,DATA!D:D)</f>
        <v>20398.70941</v>
      </c>
      <c r="H81" s="46"/>
      <c r="I81" s="58"/>
      <c r="J81" s="41"/>
      <c r="K81" s="41"/>
      <c r="L81" s="41"/>
      <c r="M81" s="46"/>
    </row>
    <row r="82">
      <c r="A82" s="41" t="s">
        <v>302</v>
      </c>
      <c r="B82" s="7">
        <v>2.0</v>
      </c>
      <c r="C82" s="42">
        <v>2.0</v>
      </c>
      <c r="D82" s="43" t="s">
        <v>303</v>
      </c>
      <c r="E82" s="44" t="s">
        <v>304</v>
      </c>
      <c r="F82" s="46">
        <f>SUMIF(DATA!B:B,A82,DATA!C:C)</f>
        <v>288774</v>
      </c>
      <c r="G82" s="47">
        <f>SUMIF(DATA!B:B,A82,DATA!D:D)</f>
        <v>26968.16031</v>
      </c>
      <c r="H82" s="46"/>
      <c r="I82" s="58"/>
      <c r="J82" s="41"/>
      <c r="K82" s="41"/>
      <c r="L82" s="41"/>
      <c r="M82" s="46"/>
    </row>
    <row r="83">
      <c r="A83" s="41" t="s">
        <v>305</v>
      </c>
      <c r="B83" s="7">
        <v>2.0</v>
      </c>
      <c r="C83" s="42">
        <v>2.0</v>
      </c>
      <c r="D83" s="41" t="s">
        <v>306</v>
      </c>
      <c r="E83" s="44" t="s">
        <v>307</v>
      </c>
      <c r="F83" s="46">
        <f>SUMIF(DATA!B:B,A83,DATA!C:C)</f>
        <v>1394230</v>
      </c>
      <c r="G83" s="47">
        <f>SUMIF(DATA!B:B,A83,DATA!D:D)</f>
        <v>121048.9693</v>
      </c>
      <c r="H83" s="46"/>
      <c r="I83" s="58"/>
      <c r="J83" s="41"/>
      <c r="K83" s="41"/>
      <c r="L83" s="41"/>
      <c r="M83" s="46"/>
    </row>
    <row r="84">
      <c r="A84" s="41" t="s">
        <v>308</v>
      </c>
      <c r="B84" s="7">
        <v>1.0</v>
      </c>
      <c r="C84" s="42">
        <v>1.0</v>
      </c>
      <c r="D84" s="41" t="s">
        <v>309</v>
      </c>
      <c r="E84" s="44" t="s">
        <v>310</v>
      </c>
      <c r="F84" s="46">
        <f>SUMIF(DATA!B:B,A84,DATA!C:C)</f>
        <v>1706056</v>
      </c>
      <c r="G84" s="47">
        <f>SUMIF(DATA!B:B,A84,DATA!D:D)</f>
        <v>42896.05086</v>
      </c>
      <c r="H84" s="46"/>
      <c r="I84" s="58"/>
      <c r="J84" s="41"/>
      <c r="K84" s="41"/>
      <c r="L84" s="41"/>
      <c r="M84" s="46"/>
    </row>
    <row r="85">
      <c r="A85" s="41" t="s">
        <v>311</v>
      </c>
      <c r="B85" s="7">
        <v>2.0</v>
      </c>
      <c r="C85" s="42">
        <v>2.0</v>
      </c>
      <c r="D85" s="43" t="s">
        <v>312</v>
      </c>
      <c r="E85" s="44" t="s">
        <v>313</v>
      </c>
      <c r="F85" s="46">
        <f>SUMIF(DATA!B:B,A85,DATA!C:C)</f>
        <v>12342290</v>
      </c>
      <c r="G85" s="47">
        <f>SUMIF(DATA!B:B,A85,DATA!D:D)</f>
        <v>1125016.734</v>
      </c>
      <c r="H85" s="46"/>
      <c r="I85" s="58"/>
      <c r="J85" s="41"/>
      <c r="K85" s="41"/>
      <c r="L85" s="41"/>
      <c r="M85" s="46"/>
    </row>
    <row r="86">
      <c r="A86" s="41" t="s">
        <v>314</v>
      </c>
      <c r="B86" s="7">
        <v>2.0</v>
      </c>
      <c r="C86" s="42">
        <v>2.0</v>
      </c>
      <c r="D86" s="43" t="s">
        <v>315</v>
      </c>
      <c r="E86" s="44" t="s">
        <v>316</v>
      </c>
      <c r="F86" s="46">
        <f>SUMIF(DATA!B:B,A86,DATA!C:C)</f>
        <v>259</v>
      </c>
      <c r="G86" s="47">
        <f>SUMIF(DATA!B:B,A86,DATA!D:D)</f>
        <v>20.7147529</v>
      </c>
      <c r="H86" s="46"/>
      <c r="I86" s="58"/>
      <c r="J86" s="41"/>
      <c r="K86" s="41"/>
      <c r="L86" s="41"/>
      <c r="M86" s="46"/>
    </row>
    <row r="87">
      <c r="A87" s="41" t="s">
        <v>317</v>
      </c>
      <c r="B87" s="7">
        <v>9.0</v>
      </c>
      <c r="C87" s="42">
        <v>6.0</v>
      </c>
      <c r="D87" s="43" t="s">
        <v>318</v>
      </c>
      <c r="E87" s="44" t="s">
        <v>319</v>
      </c>
      <c r="F87" s="46">
        <f>SUMIF(DATA!B:B,A87,DATA!C:C)</f>
        <v>330071</v>
      </c>
      <c r="G87" s="47">
        <f>SUMIF(DATA!B:B,A87,DATA!D:D)</f>
        <v>11785.40689</v>
      </c>
      <c r="H87" s="46"/>
      <c r="I87" s="58"/>
      <c r="J87" s="41"/>
      <c r="K87" s="41"/>
      <c r="L87" s="41"/>
      <c r="M87" s="46"/>
    </row>
    <row r="88">
      <c r="A88" s="41" t="s">
        <v>320</v>
      </c>
      <c r="B88" s="7">
        <v>1.0</v>
      </c>
      <c r="C88" s="42">
        <v>1.0</v>
      </c>
      <c r="D88" s="41" t="s">
        <v>321</v>
      </c>
      <c r="E88" s="44" t="s">
        <v>322</v>
      </c>
      <c r="F88" s="46">
        <f>SUMIF(DATA!B:B,A88,DATA!C:C)</f>
        <v>67119</v>
      </c>
      <c r="G88" s="47">
        <f>SUMIF(DATA!B:B,A88,DATA!D:D)</f>
        <v>1370.468874</v>
      </c>
      <c r="H88" s="46"/>
      <c r="I88" s="58"/>
      <c r="J88" s="41"/>
      <c r="K88" s="41"/>
      <c r="L88" s="41"/>
      <c r="M88" s="46"/>
    </row>
    <row r="89">
      <c r="A89" s="41" t="s">
        <v>323</v>
      </c>
      <c r="B89" s="7">
        <v>6.0</v>
      </c>
      <c r="C89" s="42">
        <v>4.0</v>
      </c>
      <c r="D89" s="41" t="s">
        <v>324</v>
      </c>
      <c r="E89" s="44" t="s">
        <v>325</v>
      </c>
      <c r="F89" s="46">
        <f>SUMIF(DATA!B:B,A89,DATA!C:C)</f>
        <v>7109</v>
      </c>
      <c r="G89" s="47">
        <f>SUMIF(DATA!B:B,A89,DATA!D:D)</f>
        <v>654.4937101</v>
      </c>
      <c r="H89" s="46"/>
      <c r="I89" s="58"/>
      <c r="J89" s="41"/>
      <c r="K89" s="41"/>
      <c r="L89" s="41"/>
      <c r="M89" s="46"/>
    </row>
    <row r="90">
      <c r="A90" s="41" t="s">
        <v>326</v>
      </c>
      <c r="B90" s="7">
        <v>6.0</v>
      </c>
      <c r="C90" s="42">
        <v>4.0</v>
      </c>
      <c r="D90" s="41" t="s">
        <v>327</v>
      </c>
      <c r="E90" s="44" t="s">
        <v>328</v>
      </c>
      <c r="F90" s="46">
        <f>SUMIF(DATA!B:B,A90,DATA!C:C)</f>
        <v>220257</v>
      </c>
      <c r="G90" s="47">
        <f>SUMIF(DATA!B:B,A90,DATA!D:D)</f>
        <v>18722.57518</v>
      </c>
      <c r="H90" s="46"/>
      <c r="I90" s="58"/>
      <c r="J90" s="41"/>
      <c r="K90" s="41"/>
      <c r="L90" s="41"/>
      <c r="M90" s="46"/>
    </row>
    <row r="91">
      <c r="A91" s="41" t="s">
        <v>329</v>
      </c>
      <c r="B91" s="7">
        <v>1.0</v>
      </c>
      <c r="C91" s="42">
        <v>1.0</v>
      </c>
      <c r="D91" s="41" t="s">
        <v>330</v>
      </c>
      <c r="E91" s="44" t="s">
        <v>331</v>
      </c>
      <c r="F91" s="46">
        <f>SUMIF(DATA!B:B,A91,DATA!C:C)</f>
        <v>17751487</v>
      </c>
      <c r="G91" s="47">
        <f>SUMIF(DATA!B:B,A91,DATA!D:D)</f>
        <v>300856.1213</v>
      </c>
      <c r="H91" s="46"/>
      <c r="I91" s="58"/>
      <c r="J91" s="41"/>
      <c r="K91" s="41"/>
      <c r="L91" s="41"/>
      <c r="M91" s="46"/>
    </row>
    <row r="92">
      <c r="A92" s="41" t="s">
        <v>332</v>
      </c>
      <c r="B92" s="7">
        <v>1.0</v>
      </c>
      <c r="C92" s="42">
        <v>1.0</v>
      </c>
      <c r="D92" s="41" t="s">
        <v>333</v>
      </c>
      <c r="E92" s="44" t="s">
        <v>334</v>
      </c>
      <c r="F92" s="46">
        <f>SUMIF(DATA!B:B,A92,DATA!C:C)</f>
        <v>12369341</v>
      </c>
      <c r="G92" s="47">
        <f>SUMIF(DATA!B:B,A92,DATA!D:D)</f>
        <v>543118.611</v>
      </c>
      <c r="H92" s="46"/>
      <c r="I92" s="58"/>
      <c r="J92" s="41"/>
      <c r="K92" s="41"/>
      <c r="L92" s="41"/>
      <c r="M92" s="46"/>
    </row>
    <row r="93">
      <c r="A93" s="41" t="s">
        <v>335</v>
      </c>
      <c r="B93" s="7">
        <v>8.0</v>
      </c>
      <c r="C93" s="42">
        <v>6.0</v>
      </c>
      <c r="D93" s="43" t="s">
        <v>336</v>
      </c>
      <c r="E93" s="44" t="s">
        <v>337</v>
      </c>
      <c r="F93" s="46">
        <f>SUMIF(DATA!B:B,A93,DATA!C:C)</f>
        <v>899580</v>
      </c>
      <c r="G93" s="47">
        <f>SUMIF(DATA!B:B,A93,DATA!D:D)</f>
        <v>83676.79488</v>
      </c>
      <c r="H93" s="46"/>
      <c r="I93" s="58"/>
      <c r="J93" s="41"/>
      <c r="K93" s="41"/>
      <c r="L93" s="41"/>
      <c r="M93" s="46"/>
    </row>
    <row r="94">
      <c r="A94" s="41" t="s">
        <v>338</v>
      </c>
      <c r="B94" s="7">
        <v>6.0</v>
      </c>
      <c r="C94" s="42">
        <v>4.0</v>
      </c>
      <c r="D94" s="43" t="s">
        <v>339</v>
      </c>
      <c r="E94" s="44" t="s">
        <v>340</v>
      </c>
      <c r="F94" s="46">
        <f>SUMIF(DATA!B:B,A94,DATA!C:C)</f>
        <v>40801</v>
      </c>
      <c r="G94" s="47">
        <f>SUMIF(DATA!B:B,A94,DATA!D:D)</f>
        <v>3516.407307</v>
      </c>
      <c r="H94" s="46"/>
      <c r="I94" s="58"/>
      <c r="J94" s="41"/>
      <c r="K94" s="41"/>
      <c r="L94" s="41"/>
      <c r="M94" s="46"/>
    </row>
    <row r="95">
      <c r="A95" s="41" t="s">
        <v>341</v>
      </c>
      <c r="B95" s="7">
        <v>2.0</v>
      </c>
      <c r="C95" s="42">
        <v>2.0</v>
      </c>
      <c r="D95" s="43" t="s">
        <v>342</v>
      </c>
      <c r="E95" s="44" t="s">
        <v>343</v>
      </c>
      <c r="F95" s="46">
        <f>SUMIF(DATA!B:B,A95,DATA!C:C)</f>
        <v>2804076</v>
      </c>
      <c r="G95" s="47">
        <f>SUMIF(DATA!B:B,A95,DATA!D:D)</f>
        <v>261944.8976</v>
      </c>
      <c r="H95" s="46"/>
      <c r="I95" s="58"/>
      <c r="J95" s="41"/>
      <c r="K95" s="41"/>
      <c r="L95" s="41"/>
      <c r="M95" s="46"/>
    </row>
    <row r="96">
      <c r="A96" s="41" t="s">
        <v>344</v>
      </c>
      <c r="B96" s="7">
        <v>8.0</v>
      </c>
      <c r="C96" s="42">
        <v>6.0</v>
      </c>
      <c r="D96" s="41" t="s">
        <v>345</v>
      </c>
      <c r="E96" s="44" t="s">
        <v>346</v>
      </c>
      <c r="F96" s="46">
        <f>SUMIF(DATA!B:B,A96,DATA!C:C)</f>
        <v>85797</v>
      </c>
      <c r="G96" s="47">
        <f>SUMIF(DATA!B:B,A96,DATA!D:D)</f>
        <v>8019.08856</v>
      </c>
      <c r="H96" s="46"/>
      <c r="I96" s="58"/>
      <c r="J96" s="41"/>
      <c r="K96" s="41"/>
      <c r="L96" s="41"/>
      <c r="M96" s="46"/>
    </row>
    <row r="97">
      <c r="A97" s="89" t="s">
        <v>347</v>
      </c>
      <c r="B97" s="7">
        <v>2.0</v>
      </c>
      <c r="C97" s="42">
        <v>2.0</v>
      </c>
      <c r="D97" s="90" t="s">
        <v>348</v>
      </c>
      <c r="E97" s="44" t="s">
        <v>349</v>
      </c>
      <c r="F97" s="46">
        <f>SUMIF(DATA!B:B,A97,DATA!C:C)</f>
        <v>118251</v>
      </c>
      <c r="G97" s="47">
        <f>SUMIF(DATA!B:B,A97,DATA!D:D)</f>
        <v>10446.06237</v>
      </c>
      <c r="H97" s="46"/>
      <c r="I97" s="58"/>
      <c r="J97" s="41"/>
      <c r="K97" s="41"/>
      <c r="L97" s="41"/>
      <c r="M97" s="46"/>
    </row>
    <row r="98">
      <c r="A98" s="41" t="s">
        <v>350</v>
      </c>
      <c r="B98" s="7">
        <v>3.0</v>
      </c>
      <c r="C98" s="42">
        <v>3.0</v>
      </c>
      <c r="D98" s="41" t="s">
        <v>351</v>
      </c>
      <c r="E98" s="44" t="s">
        <v>352</v>
      </c>
      <c r="F98" s="46">
        <f>SUMIF(DATA!B:B,A98,DATA!C:C)</f>
        <v>1100779</v>
      </c>
      <c r="G98" s="47">
        <f>SUMIF(DATA!B:B,A98,DATA!D:D)</f>
        <v>56611.10083</v>
      </c>
      <c r="H98" s="46"/>
      <c r="I98" s="58"/>
      <c r="J98" s="41"/>
      <c r="K98" s="41"/>
      <c r="L98" s="41"/>
      <c r="M98" s="46"/>
    </row>
    <row r="99">
      <c r="A99" s="41" t="s">
        <v>353</v>
      </c>
      <c r="B99" s="7">
        <v>1.0</v>
      </c>
      <c r="C99" s="42">
        <v>1.0</v>
      </c>
      <c r="D99" s="41" t="s">
        <v>354</v>
      </c>
      <c r="E99" s="44" t="s">
        <v>355</v>
      </c>
      <c r="F99" s="46">
        <f>SUMIF(DATA!B:B,A99,DATA!C:C)</f>
        <v>9590492</v>
      </c>
      <c r="G99" s="47">
        <f>SUMIF(DATA!B:B,A99,DATA!D:D)</f>
        <v>351127.159</v>
      </c>
      <c r="H99" s="46"/>
      <c r="I99" s="58"/>
      <c r="J99" s="41"/>
      <c r="K99" s="41"/>
      <c r="L99" s="41"/>
      <c r="M99" s="46"/>
    </row>
    <row r="100">
      <c r="A100" s="41" t="s">
        <v>356</v>
      </c>
      <c r="B100" s="7">
        <v>2.0</v>
      </c>
      <c r="C100" s="42">
        <v>2.0</v>
      </c>
      <c r="D100" s="43" t="s">
        <v>357</v>
      </c>
      <c r="E100" s="44" t="s">
        <v>358</v>
      </c>
      <c r="F100" s="46">
        <f>SUMIF(DATA!B:B,A100,DATA!C:C)</f>
        <v>2545817</v>
      </c>
      <c r="G100" s="47">
        <f>SUMIF(DATA!B:B,A100,DATA!D:D)</f>
        <v>233152.6186</v>
      </c>
      <c r="H100" s="46"/>
      <c r="I100" s="58"/>
      <c r="J100" s="41"/>
      <c r="K100" s="41"/>
      <c r="L100" s="41"/>
      <c r="M100" s="46"/>
    </row>
    <row r="101">
      <c r="A101" s="41" t="s">
        <v>359</v>
      </c>
      <c r="B101" s="7">
        <v>1.0</v>
      </c>
      <c r="C101" s="42">
        <v>1.0</v>
      </c>
      <c r="D101" s="41" t="s">
        <v>360</v>
      </c>
      <c r="E101" s="44" t="s">
        <v>361</v>
      </c>
      <c r="F101" s="46">
        <f>SUMIF(DATA!B:B,A101,DATA!C:C)</f>
        <v>101</v>
      </c>
      <c r="G101" s="47">
        <f>SUMIF(DATA!B:B,A101,DATA!D:D)</f>
        <v>6.115760357</v>
      </c>
      <c r="H101" s="46"/>
      <c r="I101" s="58"/>
      <c r="J101" s="41"/>
      <c r="K101" s="41"/>
      <c r="L101" s="41"/>
      <c r="M101" s="46"/>
    </row>
    <row r="102">
      <c r="A102" s="41" t="s">
        <v>362</v>
      </c>
      <c r="B102" s="7">
        <v>6.0</v>
      </c>
      <c r="C102" s="42">
        <v>4.0</v>
      </c>
      <c r="D102" s="41" t="s">
        <v>363</v>
      </c>
      <c r="E102" s="44" t="s">
        <v>364</v>
      </c>
      <c r="F102" s="46">
        <f>SUMIF(DATA!B:B,A102,DATA!C:C)</f>
        <v>3045</v>
      </c>
      <c r="G102" s="47">
        <f>SUMIF(DATA!B:B,A102,DATA!D:D)</f>
        <v>284.4493376</v>
      </c>
      <c r="H102" s="46"/>
      <c r="I102" s="58"/>
      <c r="J102" s="41"/>
      <c r="K102" s="41"/>
      <c r="L102" s="41"/>
      <c r="M102" s="46"/>
    </row>
    <row r="103">
      <c r="A103" s="41" t="s">
        <v>365</v>
      </c>
      <c r="B103" s="7">
        <v>2.0</v>
      </c>
      <c r="C103" s="42">
        <v>2.0</v>
      </c>
      <c r="D103" s="41" t="s">
        <v>366</v>
      </c>
      <c r="E103" s="44" t="s">
        <v>367</v>
      </c>
      <c r="F103" s="46">
        <f>SUMIF(DATA!B:B,A103,DATA!C:C)</f>
        <v>48</v>
      </c>
      <c r="G103" s="47">
        <f>SUMIF(DATA!B:B,A103,DATA!D:D)</f>
        <v>4.306869482</v>
      </c>
      <c r="H103" s="46"/>
      <c r="I103" s="58"/>
      <c r="J103" s="41"/>
      <c r="K103" s="41"/>
      <c r="L103" s="41"/>
      <c r="M103" s="46"/>
    </row>
    <row r="104">
      <c r="A104" s="41" t="s">
        <v>368</v>
      </c>
      <c r="B104" s="7">
        <v>1.0</v>
      </c>
      <c r="C104" s="42">
        <v>1.0</v>
      </c>
      <c r="D104" s="43" t="s">
        <v>369</v>
      </c>
      <c r="E104" s="44" t="s">
        <v>370</v>
      </c>
      <c r="F104" s="46">
        <f>SUMIF(DATA!B:B,A104,DATA!C:C)</f>
        <v>2315330</v>
      </c>
      <c r="G104" s="47">
        <f>SUMIF(DATA!B:B,A104,DATA!D:D)</f>
        <v>130051.1013</v>
      </c>
      <c r="H104" s="46"/>
      <c r="I104" s="58"/>
      <c r="J104" s="41"/>
      <c r="K104" s="41"/>
      <c r="L104" s="41"/>
      <c r="M104" s="46"/>
    </row>
    <row r="105">
      <c r="A105" s="41" t="s">
        <v>371</v>
      </c>
      <c r="B105" s="7">
        <v>7.0</v>
      </c>
      <c r="C105" s="42">
        <v>5.0</v>
      </c>
      <c r="D105" s="41" t="s">
        <v>372</v>
      </c>
      <c r="E105" s="44" t="s">
        <v>373</v>
      </c>
      <c r="F105" s="46">
        <f>SUMIF(DATA!B:B,A105,DATA!C:C)</f>
        <v>375278645</v>
      </c>
      <c r="G105" s="47">
        <f>SUMIF(DATA!B:B,A105,DATA!D:D)</f>
        <v>2135336.507</v>
      </c>
      <c r="H105" s="46"/>
      <c r="I105" s="58"/>
      <c r="J105" s="41"/>
      <c r="K105" s="41"/>
      <c r="L105" s="41"/>
      <c r="M105" s="46"/>
    </row>
    <row r="106">
      <c r="A106" s="41" t="s">
        <v>374</v>
      </c>
      <c r="B106" s="7">
        <v>8.0</v>
      </c>
      <c r="C106" s="42">
        <v>5.0</v>
      </c>
      <c r="D106" s="43" t="s">
        <v>375</v>
      </c>
      <c r="E106" s="44" t="s">
        <v>376</v>
      </c>
      <c r="F106" s="46">
        <f>SUMIF(DATA!B:B,A106,DATA!C:C)</f>
        <v>3943</v>
      </c>
      <c r="G106" s="47">
        <f>SUMIF(DATA!B:B,A106,DATA!D:D)</f>
        <v>351.9988392</v>
      </c>
      <c r="H106" s="46"/>
      <c r="I106" s="58"/>
      <c r="J106" s="41"/>
      <c r="K106" s="41"/>
      <c r="L106" s="41"/>
      <c r="M106" s="46"/>
    </row>
    <row r="107">
      <c r="A107" s="41" t="s">
        <v>377</v>
      </c>
      <c r="B107" s="7">
        <v>8.0</v>
      </c>
      <c r="C107" s="42">
        <v>5.0</v>
      </c>
      <c r="D107" s="43" t="s">
        <v>379</v>
      </c>
      <c r="E107" s="44" t="s">
        <v>380</v>
      </c>
      <c r="F107" s="46">
        <f>SUMIF(DATA!B:B,A107,DATA!C:C)</f>
        <v>18865</v>
      </c>
      <c r="G107" s="47">
        <f>SUMIF(DATA!B:B,A107,DATA!D:D)</f>
        <v>1624.703189</v>
      </c>
      <c r="H107" s="46"/>
      <c r="I107" s="58"/>
      <c r="J107" s="41"/>
      <c r="K107" s="41"/>
      <c r="L107" s="41"/>
      <c r="M107" s="46"/>
    </row>
    <row r="108">
      <c r="A108" s="41" t="s">
        <v>381</v>
      </c>
      <c r="B108" s="7">
        <v>6.0</v>
      </c>
      <c r="C108" s="42">
        <v>4.0</v>
      </c>
      <c r="D108" s="41" t="s">
        <v>382</v>
      </c>
      <c r="E108" s="44" t="s">
        <v>383</v>
      </c>
      <c r="F108" s="46">
        <f>SUMIF(DATA!B:B,A108,DATA!C:C)</f>
        <v>6103</v>
      </c>
      <c r="G108" s="47">
        <f>SUMIF(DATA!B:B,A108,DATA!D:D)</f>
        <v>538.8519271</v>
      </c>
      <c r="H108" s="46"/>
      <c r="I108" s="58"/>
      <c r="J108" s="41"/>
      <c r="K108" s="41"/>
      <c r="L108" s="41"/>
      <c r="M108" s="46"/>
    </row>
    <row r="109">
      <c r="A109" s="41" t="s">
        <v>384</v>
      </c>
      <c r="B109" s="7">
        <v>8.0</v>
      </c>
      <c r="C109" s="42">
        <v>5.0</v>
      </c>
      <c r="D109" s="41" t="s">
        <v>385</v>
      </c>
      <c r="E109" s="44" t="s">
        <v>386</v>
      </c>
      <c r="F109" s="46">
        <f>SUMIF(DATA!B:B,A109,DATA!C:C)</f>
        <v>1250701</v>
      </c>
      <c r="G109" s="47">
        <f>SUMIF(DATA!B:B,A109,DATA!D:D)</f>
        <v>108261.6242</v>
      </c>
      <c r="H109" s="46"/>
      <c r="I109" s="58"/>
      <c r="J109" s="41"/>
      <c r="K109" s="41"/>
      <c r="L109" s="41"/>
      <c r="M109" s="46"/>
    </row>
    <row r="110">
      <c r="A110" s="41" t="s">
        <v>387</v>
      </c>
      <c r="B110" s="7">
        <v>1.0</v>
      </c>
      <c r="C110" s="42">
        <v>1.0</v>
      </c>
      <c r="D110" s="41" t="s">
        <v>388</v>
      </c>
      <c r="E110" s="44" t="s">
        <v>389</v>
      </c>
      <c r="F110" s="46">
        <f>SUMIF(DATA!B:B,A110,DATA!C:C)</f>
        <v>1977</v>
      </c>
      <c r="G110" s="47">
        <f>SUMIF(DATA!B:B,A110,DATA!D:D)</f>
        <v>77.2975875</v>
      </c>
      <c r="H110" s="46"/>
      <c r="I110" s="58"/>
      <c r="J110" s="41"/>
      <c r="K110" s="41"/>
      <c r="L110" s="41"/>
      <c r="M110" s="46"/>
    </row>
    <row r="111">
      <c r="A111" s="41" t="s">
        <v>390</v>
      </c>
      <c r="B111" s="7">
        <v>2.0</v>
      </c>
      <c r="C111" s="42">
        <v>2.0</v>
      </c>
      <c r="D111" s="41" t="s">
        <v>391</v>
      </c>
      <c r="E111" s="44" t="s">
        <v>392</v>
      </c>
      <c r="F111" s="46">
        <f>SUMIF(DATA!B:B,A111,DATA!C:C)</f>
        <v>2721691</v>
      </c>
      <c r="G111" s="47">
        <f>SUMIF(DATA!B:B,A111,DATA!D:D)</f>
        <v>245902.632</v>
      </c>
      <c r="H111" s="46"/>
      <c r="I111" s="58"/>
      <c r="J111" s="41"/>
      <c r="K111" s="41"/>
      <c r="L111" s="41"/>
      <c r="M111" s="46"/>
    </row>
    <row r="112">
      <c r="A112" s="41" t="s">
        <v>393</v>
      </c>
      <c r="B112" s="7">
        <v>2.0</v>
      </c>
      <c r="C112" s="42">
        <v>2.0</v>
      </c>
      <c r="D112" s="43" t="s">
        <v>394</v>
      </c>
      <c r="E112" s="44" t="s">
        <v>395</v>
      </c>
      <c r="F112" s="46">
        <f>SUMIF(DATA!B:B,A112,DATA!C:C)</f>
        <v>373836</v>
      </c>
      <c r="G112" s="47">
        <f>SUMIF(DATA!B:B,A112,DATA!D:D)</f>
        <v>33421.64428</v>
      </c>
      <c r="H112" s="46"/>
      <c r="I112" s="58"/>
      <c r="J112" s="41"/>
      <c r="K112" s="41"/>
      <c r="L112" s="41"/>
      <c r="M112" s="46"/>
    </row>
    <row r="113">
      <c r="A113" s="41" t="s">
        <v>396</v>
      </c>
      <c r="B113" s="7">
        <v>8.0</v>
      </c>
      <c r="C113" s="42">
        <v>6.0</v>
      </c>
      <c r="D113" s="43" t="s">
        <v>397</v>
      </c>
      <c r="E113" s="44" t="s">
        <v>398</v>
      </c>
      <c r="F113" s="46">
        <f>SUMIF(DATA!B:B,A113,DATA!C:C)</f>
        <v>2274575</v>
      </c>
      <c r="G113" s="47">
        <f>SUMIF(DATA!B:B,A113,DATA!D:D)</f>
        <v>210917.5847</v>
      </c>
      <c r="H113" s="46"/>
      <c r="I113" s="58"/>
      <c r="J113" s="41"/>
      <c r="K113" s="41"/>
      <c r="L113" s="41"/>
      <c r="M113" s="46"/>
    </row>
    <row r="114">
      <c r="A114" s="41" t="s">
        <v>399</v>
      </c>
      <c r="B114" s="7">
        <v>8.0</v>
      </c>
      <c r="C114" s="42">
        <v>5.0</v>
      </c>
      <c r="D114" s="41" t="s">
        <v>400</v>
      </c>
      <c r="E114" s="44" t="s">
        <v>401</v>
      </c>
      <c r="F114" s="46">
        <f>SUMIF(DATA!B:B,A114,DATA!C:C)</f>
        <v>320758</v>
      </c>
      <c r="G114" s="47">
        <f>SUMIF(DATA!B:B,A114,DATA!D:D)</f>
        <v>26810.06781</v>
      </c>
      <c r="H114" s="46"/>
      <c r="I114" s="58"/>
      <c r="J114" s="41"/>
      <c r="K114" s="41"/>
      <c r="L114" s="41"/>
      <c r="M114" s="46"/>
    </row>
    <row r="115">
      <c r="A115" s="41" t="s">
        <v>402</v>
      </c>
      <c r="B115" s="7">
        <v>6.0</v>
      </c>
      <c r="C115" s="42">
        <v>4.0</v>
      </c>
      <c r="D115" s="41" t="s">
        <v>403</v>
      </c>
      <c r="E115" s="44" t="s">
        <v>404</v>
      </c>
      <c r="F115" s="46">
        <f>SUMIF(DATA!B:B,A115,DATA!C:C)</f>
        <v>202860</v>
      </c>
      <c r="G115" s="47">
        <f>SUMIF(DATA!B:B,A115,DATA!D:D)</f>
        <v>16666.51547</v>
      </c>
      <c r="H115" s="46"/>
      <c r="I115" s="58"/>
      <c r="J115" s="41"/>
      <c r="K115" s="41"/>
      <c r="L115" s="41"/>
      <c r="M115" s="46"/>
    </row>
    <row r="116">
      <c r="A116" s="41" t="s">
        <v>405</v>
      </c>
      <c r="B116" s="7">
        <v>9.0</v>
      </c>
      <c r="C116" s="42">
        <v>7.0</v>
      </c>
      <c r="D116" s="43" t="s">
        <v>406</v>
      </c>
      <c r="E116" s="44" t="s">
        <v>407</v>
      </c>
      <c r="F116" s="46">
        <f>SUMIF(DATA!B:B,A116,DATA!C:C)</f>
        <v>10248</v>
      </c>
      <c r="G116" s="47">
        <f>SUMIF(DATA!B:B,A116,DATA!D:D)</f>
        <v>343.5609071</v>
      </c>
      <c r="H116" s="46"/>
      <c r="I116" s="58"/>
      <c r="J116" s="41"/>
      <c r="K116" s="41"/>
      <c r="L116" s="41"/>
      <c r="M116" s="46"/>
    </row>
    <row r="117">
      <c r="A117" s="41" t="s">
        <v>408</v>
      </c>
      <c r="B117" s="7">
        <v>8.0</v>
      </c>
      <c r="C117" s="42">
        <v>5.0</v>
      </c>
      <c r="D117" s="41" t="s">
        <v>409</v>
      </c>
      <c r="E117" s="44" t="s">
        <v>410</v>
      </c>
      <c r="F117" s="46">
        <f>SUMIF(DATA!B:B,A117,DATA!C:C)</f>
        <v>1278934</v>
      </c>
      <c r="G117" s="47">
        <f>SUMIF(DATA!B:B,A117,DATA!D:D)</f>
        <v>111674.7589</v>
      </c>
      <c r="H117" s="46"/>
      <c r="I117" s="58"/>
      <c r="J117" s="41"/>
      <c r="K117" s="41"/>
      <c r="L117" s="41"/>
      <c r="M117" s="46"/>
    </row>
    <row r="118">
      <c r="A118" s="41" t="s">
        <v>411</v>
      </c>
      <c r="B118" s="7">
        <v>3.0</v>
      </c>
      <c r="C118" s="42">
        <v>3.0</v>
      </c>
      <c r="D118" s="43" t="s">
        <v>412</v>
      </c>
      <c r="E118" s="44" t="s">
        <v>413</v>
      </c>
      <c r="F118" s="46">
        <f>SUMIF(DATA!B:B,A118,DATA!C:C)</f>
        <v>13323</v>
      </c>
      <c r="G118" s="47">
        <f>SUMIF(DATA!B:B,A118,DATA!D:D)</f>
        <v>1065.570088</v>
      </c>
      <c r="H118" s="46"/>
      <c r="I118" s="58"/>
      <c r="J118" s="41"/>
      <c r="K118" s="41"/>
      <c r="L118" s="41"/>
      <c r="M118" s="46"/>
    </row>
    <row r="119">
      <c r="A119" s="41" t="s">
        <v>414</v>
      </c>
      <c r="B119" s="7">
        <v>6.0</v>
      </c>
      <c r="C119" s="42">
        <v>4.0</v>
      </c>
      <c r="D119" s="41" t="s">
        <v>415</v>
      </c>
      <c r="E119" s="41" t="s">
        <v>416</v>
      </c>
      <c r="F119" s="46">
        <f>SUMIF(DATA!B:B,A119,DATA!C:C)</f>
        <v>17</v>
      </c>
      <c r="G119" s="47">
        <f>SUMIF(DATA!B:B,A119,DATA!D:D)</f>
        <v>1.588630413</v>
      </c>
      <c r="H119" s="46"/>
      <c r="I119" s="58"/>
      <c r="J119" s="41"/>
      <c r="K119" s="41"/>
      <c r="L119" s="41"/>
      <c r="M119" s="46"/>
    </row>
    <row r="120">
      <c r="A120" s="41" t="s">
        <v>417</v>
      </c>
      <c r="B120" s="7">
        <v>1.0</v>
      </c>
      <c r="C120" s="42">
        <v>1.0</v>
      </c>
      <c r="D120" s="41" t="s">
        <v>418</v>
      </c>
      <c r="E120" s="44" t="s">
        <v>419</v>
      </c>
      <c r="F120" s="46">
        <f>SUMIF(DATA!B:B,A120,DATA!C:C)</f>
        <v>2118305</v>
      </c>
      <c r="G120" s="47">
        <f>SUMIF(DATA!B:B,A120,DATA!D:D)</f>
        <v>91176.00648</v>
      </c>
      <c r="H120" s="46"/>
      <c r="I120" s="58"/>
      <c r="J120" s="41"/>
      <c r="K120" s="41"/>
      <c r="L120" s="41"/>
      <c r="M120" s="46"/>
    </row>
    <row r="121">
      <c r="A121" s="41" t="s">
        <v>420</v>
      </c>
      <c r="B121" s="7">
        <v>1.0</v>
      </c>
      <c r="C121" s="42">
        <v>1.0</v>
      </c>
      <c r="D121" s="41" t="s">
        <v>421</v>
      </c>
      <c r="E121" s="44" t="s">
        <v>422</v>
      </c>
      <c r="F121" s="46">
        <f>SUMIF(DATA!B:B,A121,DATA!C:C)</f>
        <v>6024461</v>
      </c>
      <c r="G121" s="47">
        <f>SUMIF(DATA!B:B,A121,DATA!D:D)</f>
        <v>100001.638</v>
      </c>
      <c r="H121" s="46"/>
      <c r="I121" s="58"/>
      <c r="J121" s="41"/>
      <c r="K121" s="41"/>
      <c r="L121" s="41"/>
      <c r="M121" s="46"/>
    </row>
    <row r="122">
      <c r="A122" s="41" t="s">
        <v>423</v>
      </c>
      <c r="B122" s="7">
        <v>4.0</v>
      </c>
      <c r="C122" s="42">
        <v>3.0</v>
      </c>
      <c r="D122" s="41" t="s">
        <v>424</v>
      </c>
      <c r="E122" s="44" t="s">
        <v>425</v>
      </c>
      <c r="F122" s="46">
        <f>SUMIF(DATA!B:B,A122,DATA!C:C)</f>
        <v>39517408</v>
      </c>
      <c r="G122" s="47">
        <f>SUMIF(DATA!B:B,A122,DATA!D:D)</f>
        <v>3095998.826</v>
      </c>
      <c r="H122" s="46">
        <f>SUMIF(D:D,"*(IND)*",G:G)</f>
        <v>3103769.756</v>
      </c>
      <c r="I122" s="58"/>
      <c r="J122" s="41"/>
      <c r="K122" s="41"/>
      <c r="L122" s="41"/>
      <c r="M122" s="46"/>
    </row>
    <row r="123">
      <c r="A123" s="41" t="s">
        <v>426</v>
      </c>
      <c r="B123" s="7">
        <v>4.0</v>
      </c>
      <c r="C123" s="42">
        <v>3.0</v>
      </c>
      <c r="D123" s="41" t="s">
        <v>427</v>
      </c>
      <c r="E123" s="41" t="s">
        <v>428</v>
      </c>
      <c r="F123" s="46">
        <f>SUMIF(DATA!B:B,A123,DATA!C:C)</f>
        <v>15125139</v>
      </c>
      <c r="G123" s="47">
        <f>SUMIF(DATA!B:B,A123,DATA!D:D)</f>
        <v>1407511.18</v>
      </c>
      <c r="H123" s="46">
        <f>SUMIF(D:D,"*Indonesia*",G:G)</f>
        <v>1883987.357</v>
      </c>
      <c r="I123" s="58"/>
      <c r="J123" s="41"/>
      <c r="K123" s="41"/>
      <c r="L123" s="41"/>
      <c r="M123" s="46"/>
    </row>
    <row r="124">
      <c r="A124" s="41" t="s">
        <v>429</v>
      </c>
      <c r="B124" s="7">
        <v>4.0</v>
      </c>
      <c r="C124" s="42">
        <v>3.0</v>
      </c>
      <c r="D124" s="41" t="s">
        <v>430</v>
      </c>
      <c r="E124" s="41" t="s">
        <v>431</v>
      </c>
      <c r="F124" s="46">
        <f>SUMIF(DATA!B:B,A124,DATA!C:C)</f>
        <v>5127705</v>
      </c>
      <c r="G124" s="47">
        <f>SUMIF(DATA!B:B,A124,DATA!D:D)</f>
        <v>476476.1769</v>
      </c>
      <c r="H124" s="46"/>
      <c r="I124" s="58"/>
      <c r="J124" s="44"/>
      <c r="K124" s="44"/>
      <c r="L124" s="44"/>
      <c r="M124" s="49"/>
    </row>
    <row r="125">
      <c r="A125" s="41" t="s">
        <v>432</v>
      </c>
      <c r="B125" s="7">
        <v>3.0</v>
      </c>
      <c r="C125" s="42">
        <v>3.0</v>
      </c>
      <c r="D125" s="43" t="s">
        <v>433</v>
      </c>
      <c r="E125" s="44" t="s">
        <v>434</v>
      </c>
      <c r="F125" s="46">
        <f>SUMIF(DATA!B:B,A125,DATA!C:C)</f>
        <v>24436520</v>
      </c>
      <c r="G125" s="47">
        <f>SUMIF(DATA!B:B,A125,DATA!D:D)</f>
        <v>1611757.536</v>
      </c>
      <c r="H125" s="46"/>
      <c r="I125" s="58"/>
      <c r="J125" s="41"/>
      <c r="K125" s="41"/>
      <c r="L125" s="41"/>
      <c r="M125" s="46"/>
    </row>
    <row r="126">
      <c r="A126" s="41" t="s">
        <v>435</v>
      </c>
      <c r="B126" s="7">
        <v>3.0</v>
      </c>
      <c r="C126" s="42">
        <v>3.0</v>
      </c>
      <c r="D126" s="43" t="s">
        <v>436</v>
      </c>
      <c r="E126" s="44" t="s">
        <v>437</v>
      </c>
      <c r="F126" s="46">
        <f>SUMIF(DATA!B:B,A126,DATA!C:C)</f>
        <v>6548102</v>
      </c>
      <c r="G126" s="47">
        <f>SUMIF(DATA!B:B,A126,DATA!D:D)</f>
        <v>428440.9947</v>
      </c>
      <c r="H126" s="46"/>
      <c r="I126" s="58"/>
      <c r="J126" s="41"/>
      <c r="K126" s="41"/>
      <c r="L126" s="41"/>
      <c r="M126" s="46"/>
    </row>
    <row r="127">
      <c r="A127" s="41" t="s">
        <v>438</v>
      </c>
      <c r="B127" s="7">
        <v>1.0</v>
      </c>
      <c r="C127" s="42">
        <v>1.0</v>
      </c>
      <c r="D127" s="41" t="s">
        <v>439</v>
      </c>
      <c r="E127" s="44" t="s">
        <v>440</v>
      </c>
      <c r="F127" s="46">
        <f>SUMIF(DATA!B:B,A127,DATA!C:C)</f>
        <v>2040675</v>
      </c>
      <c r="G127" s="47">
        <f>SUMIF(DATA!B:B,A127,DATA!D:D)</f>
        <v>68195.80679</v>
      </c>
      <c r="H127" s="46"/>
      <c r="I127" s="58"/>
      <c r="J127" s="41"/>
      <c r="K127" s="41"/>
      <c r="L127" s="41"/>
      <c r="M127" s="46"/>
    </row>
    <row r="128">
      <c r="A128" s="41" t="s">
        <v>441</v>
      </c>
      <c r="B128" s="7">
        <v>1.0</v>
      </c>
      <c r="C128" s="42">
        <v>1.0</v>
      </c>
      <c r="D128" s="41" t="s">
        <v>442</v>
      </c>
      <c r="E128" s="44" t="s">
        <v>443</v>
      </c>
      <c r="F128" s="46">
        <f>SUMIF(DATA!B:B,A128,DATA!C:C)</f>
        <v>17821</v>
      </c>
      <c r="G128" s="47">
        <f>SUMIF(DATA!B:B,A128,DATA!D:D)</f>
        <v>565.803094</v>
      </c>
      <c r="H128" s="46"/>
      <c r="I128" s="58"/>
      <c r="J128" s="41"/>
      <c r="K128" s="41"/>
      <c r="L128" s="41"/>
      <c r="M128" s="46"/>
    </row>
    <row r="129">
      <c r="A129" s="41" t="s">
        <v>444</v>
      </c>
      <c r="B129" s="7">
        <v>3.0</v>
      </c>
      <c r="C129" s="42">
        <v>3.0</v>
      </c>
      <c r="D129" s="41" t="s">
        <v>445</v>
      </c>
      <c r="E129" s="44" t="s">
        <v>446</v>
      </c>
      <c r="F129" s="46">
        <f>SUMIF(DATA!B:B,A129,DATA!C:C)</f>
        <v>316927</v>
      </c>
      <c r="G129" s="47">
        <f>SUMIF(DATA!B:B,A129,DATA!D:D)</f>
        <v>21522.36699</v>
      </c>
      <c r="H129" s="46"/>
      <c r="I129" s="58"/>
      <c r="J129" s="41"/>
      <c r="K129" s="41"/>
      <c r="L129" s="41"/>
      <c r="M129" s="46"/>
    </row>
    <row r="130">
      <c r="A130" s="41" t="s">
        <v>447</v>
      </c>
      <c r="B130" s="7">
        <v>1.0</v>
      </c>
      <c r="C130" s="42">
        <v>1.0</v>
      </c>
      <c r="D130" s="41" t="s">
        <v>448</v>
      </c>
      <c r="E130" s="44" t="s">
        <v>449</v>
      </c>
      <c r="F130" s="46">
        <f>SUMIF(DATA!B:B,A130,DATA!C:C)</f>
        <v>5926760</v>
      </c>
      <c r="G130" s="47">
        <f>SUMIF(DATA!B:B,A130,DATA!D:D)</f>
        <v>296404.0152</v>
      </c>
      <c r="H130" s="46"/>
      <c r="I130" s="58"/>
      <c r="J130" s="41"/>
      <c r="K130" s="41"/>
      <c r="L130" s="41"/>
      <c r="M130" s="46"/>
    </row>
    <row r="131">
      <c r="A131" s="41" t="s">
        <v>450</v>
      </c>
      <c r="B131" s="7">
        <v>2.0</v>
      </c>
      <c r="C131" s="42">
        <v>2.0</v>
      </c>
      <c r="D131" s="43" t="s">
        <v>451</v>
      </c>
      <c r="E131" s="44" t="s">
        <v>452</v>
      </c>
      <c r="F131" s="46">
        <f>SUMIF(DATA!B:B,A131,DATA!C:C)</f>
        <v>3493232</v>
      </c>
      <c r="G131" s="47">
        <f>SUMIF(DATA!B:B,A131,DATA!D:D)</f>
        <v>320524.6843</v>
      </c>
      <c r="H131" s="46"/>
      <c r="I131" s="58"/>
      <c r="J131" s="41"/>
      <c r="K131" s="41"/>
      <c r="L131" s="41"/>
      <c r="M131" s="46"/>
    </row>
    <row r="132">
      <c r="A132" s="41" t="s">
        <v>453</v>
      </c>
      <c r="B132" s="7">
        <v>8.0</v>
      </c>
      <c r="C132" s="42">
        <v>5.0</v>
      </c>
      <c r="D132" s="41" t="s">
        <v>454</v>
      </c>
      <c r="E132" s="44" t="s">
        <v>455</v>
      </c>
      <c r="F132" s="46">
        <f>SUMIF(DATA!B:B,A132,DATA!C:C)</f>
        <v>130116</v>
      </c>
      <c r="G132" s="47">
        <f>SUMIF(DATA!B:B,A132,DATA!D:D)</f>
        <v>10970.86288</v>
      </c>
      <c r="H132" s="46"/>
      <c r="I132" s="58"/>
      <c r="J132" s="41"/>
      <c r="K132" s="41"/>
      <c r="L132" s="41"/>
      <c r="M132" s="46"/>
    </row>
    <row r="133">
      <c r="A133" s="41" t="s">
        <v>456</v>
      </c>
      <c r="B133" s="7">
        <v>3.0</v>
      </c>
      <c r="C133" s="42">
        <v>3.0</v>
      </c>
      <c r="D133" s="43" t="s">
        <v>457</v>
      </c>
      <c r="E133" s="44" t="s">
        <v>458</v>
      </c>
      <c r="F133" s="46">
        <f>SUMIF(DATA!B:B,A133,DATA!C:C)</f>
        <v>6312434</v>
      </c>
      <c r="G133" s="47">
        <f>SUMIF(DATA!B:B,A133,DATA!D:D)</f>
        <v>367364.5002</v>
      </c>
      <c r="H133" s="46"/>
      <c r="I133" s="58"/>
      <c r="J133" s="41"/>
      <c r="K133" s="41"/>
      <c r="L133" s="41"/>
      <c r="M133" s="46"/>
    </row>
    <row r="134">
      <c r="A134" s="41" t="s">
        <v>459</v>
      </c>
      <c r="B134" s="7">
        <v>6.0</v>
      </c>
      <c r="C134" s="42">
        <v>4.0</v>
      </c>
      <c r="D134" s="43" t="s">
        <v>460</v>
      </c>
      <c r="E134" s="44" t="s">
        <v>461</v>
      </c>
      <c r="F134" s="46">
        <f>SUMIF(DATA!B:B,A134,DATA!C:C)</f>
        <v>47</v>
      </c>
      <c r="G134" s="47">
        <f>SUMIF(DATA!B:B,A134,DATA!D:D)</f>
        <v>4.393427682</v>
      </c>
      <c r="H134" s="46"/>
      <c r="I134" s="58"/>
      <c r="J134" s="41"/>
      <c r="K134" s="41"/>
      <c r="L134" s="41"/>
      <c r="M134" s="46"/>
    </row>
    <row r="135">
      <c r="A135" s="41" t="s">
        <v>462</v>
      </c>
      <c r="B135" s="7">
        <v>1.0</v>
      </c>
      <c r="C135" s="42">
        <v>1.0</v>
      </c>
      <c r="D135" s="41" t="s">
        <v>463</v>
      </c>
      <c r="E135" s="44" t="s">
        <v>464</v>
      </c>
      <c r="F135" s="46">
        <f>SUMIF(DATA!B:B,A135,DATA!C:C)</f>
        <v>2998</v>
      </c>
      <c r="G135" s="47">
        <f>SUMIF(DATA!B:B,A135,DATA!D:D)</f>
        <v>119.4276378</v>
      </c>
      <c r="H135" s="46"/>
      <c r="I135" s="58"/>
      <c r="J135" s="41"/>
      <c r="K135" s="41"/>
      <c r="L135" s="41"/>
      <c r="M135" s="46"/>
    </row>
    <row r="136">
      <c r="A136" s="41" t="s">
        <v>465</v>
      </c>
      <c r="B136" s="7">
        <v>6.0</v>
      </c>
      <c r="C136" s="42">
        <v>4.0</v>
      </c>
      <c r="D136" s="41" t="s">
        <v>466</v>
      </c>
      <c r="E136" s="44" t="s">
        <v>467</v>
      </c>
      <c r="F136" s="46">
        <f>SUMIF(DATA!B:B,A136,DATA!C:C)</f>
        <v>12</v>
      </c>
      <c r="G136" s="47">
        <f>SUMIF(DATA!B:B,A136,DATA!D:D)</f>
        <v>1.02559296</v>
      </c>
      <c r="H136" s="46"/>
      <c r="I136" s="58"/>
      <c r="J136" s="41"/>
      <c r="K136" s="41"/>
      <c r="L136" s="41"/>
      <c r="M136" s="46"/>
    </row>
    <row r="137">
      <c r="A137" s="41" t="s">
        <v>468</v>
      </c>
      <c r="B137" s="7">
        <v>3.0</v>
      </c>
      <c r="C137" s="42">
        <v>3.0</v>
      </c>
      <c r="D137" s="43" t="s">
        <v>469</v>
      </c>
      <c r="E137" s="44" t="s">
        <v>470</v>
      </c>
      <c r="F137" s="46">
        <f>SUMIF(DATA!B:B,A137,DATA!C:C)</f>
        <v>1304312</v>
      </c>
      <c r="G137" s="47">
        <f>SUMIF(DATA!B:B,A137,DATA!D:D)</f>
        <v>88924.82235</v>
      </c>
      <c r="H137" s="46"/>
      <c r="I137" s="58"/>
      <c r="J137" s="41"/>
      <c r="K137" s="41"/>
      <c r="L137" s="41"/>
      <c r="M137" s="46"/>
    </row>
    <row r="138">
      <c r="A138" s="41" t="s">
        <v>471</v>
      </c>
      <c r="B138" s="7">
        <v>2.0</v>
      </c>
      <c r="C138" s="42">
        <v>2.0</v>
      </c>
      <c r="D138" s="41" t="s">
        <v>472</v>
      </c>
      <c r="E138" s="44" t="s">
        <v>473</v>
      </c>
      <c r="F138" s="46">
        <f>SUMIF(DATA!B:B,A138,DATA!C:C)</f>
        <v>54</v>
      </c>
      <c r="G138" s="47">
        <f>SUMIF(DATA!B:B,A138,DATA!D:D)</f>
        <v>4.615168318</v>
      </c>
      <c r="H138" s="46"/>
      <c r="I138" s="58"/>
      <c r="J138" s="41"/>
      <c r="K138" s="41"/>
      <c r="L138" s="41"/>
      <c r="M138" s="46"/>
    </row>
    <row r="139">
      <c r="A139" s="41" t="s">
        <v>474</v>
      </c>
      <c r="B139" s="7">
        <v>1.0</v>
      </c>
      <c r="C139" s="42">
        <v>1.0</v>
      </c>
      <c r="D139" s="41" t="s">
        <v>475</v>
      </c>
      <c r="E139" s="44" t="s">
        <v>476</v>
      </c>
      <c r="F139" s="46">
        <f>SUMIF(DATA!B:B,A139,DATA!C:C)</f>
        <v>426702</v>
      </c>
      <c r="G139" s="47">
        <f>SUMIF(DATA!B:B,A139,DATA!D:D)</f>
        <v>13266.75511</v>
      </c>
      <c r="H139" s="46"/>
      <c r="I139" s="58"/>
      <c r="J139" s="41"/>
      <c r="K139" s="41"/>
      <c r="L139" s="41"/>
      <c r="M139" s="46"/>
    </row>
    <row r="140">
      <c r="A140" s="41" t="s">
        <v>477</v>
      </c>
      <c r="B140" s="7">
        <v>3.0</v>
      </c>
      <c r="C140" s="42">
        <v>3.0</v>
      </c>
      <c r="D140" s="41" t="s">
        <v>478</v>
      </c>
      <c r="E140" s="44" t="s">
        <v>479</v>
      </c>
      <c r="F140" s="46">
        <f>SUMIF(DATA!B:B,A140,DATA!C:C)</f>
        <v>64479528</v>
      </c>
      <c r="G140" s="47">
        <f>SUMIF(DATA!B:B,A140,DATA!D:D)</f>
        <v>2653463.843</v>
      </c>
      <c r="H140" s="46"/>
      <c r="I140" s="58"/>
      <c r="J140" s="41"/>
      <c r="K140" s="41"/>
      <c r="L140" s="41"/>
      <c r="M140" s="46"/>
    </row>
    <row r="141">
      <c r="A141" s="41" t="s">
        <v>480</v>
      </c>
      <c r="B141" s="7">
        <v>2.0</v>
      </c>
      <c r="C141" s="42">
        <v>2.0</v>
      </c>
      <c r="D141" s="41" t="s">
        <v>481</v>
      </c>
      <c r="E141" s="44" t="s">
        <v>482</v>
      </c>
      <c r="F141" s="46">
        <f>SUMIF(DATA!B:B,A141,DATA!C:C)</f>
        <v>6185700</v>
      </c>
      <c r="G141" s="47">
        <f>SUMIF(DATA!B:B,A141,DATA!D:D)</f>
        <v>577323.8817</v>
      </c>
      <c r="H141" s="46"/>
      <c r="I141" s="58"/>
      <c r="J141" s="41"/>
      <c r="K141" s="41"/>
      <c r="L141" s="41"/>
      <c r="M141" s="46"/>
    </row>
    <row r="142">
      <c r="A142" s="41" t="s">
        <v>483</v>
      </c>
      <c r="B142" s="7">
        <v>9.0</v>
      </c>
      <c r="C142" s="42">
        <v>7.0</v>
      </c>
      <c r="D142" s="43" t="s">
        <v>484</v>
      </c>
      <c r="E142" s="44" t="s">
        <v>485</v>
      </c>
      <c r="F142" s="46">
        <f>SUMIF(DATA!B:B,A142,DATA!C:C)</f>
        <v>176157</v>
      </c>
      <c r="G142" s="47">
        <f>SUMIF(DATA!B:B,A142,DATA!D:D)</f>
        <v>6977.558885</v>
      </c>
      <c r="H142" s="46"/>
      <c r="I142" s="58"/>
      <c r="J142" s="41"/>
      <c r="K142" s="41"/>
      <c r="L142" s="41"/>
      <c r="M142" s="46"/>
    </row>
    <row r="143">
      <c r="A143" s="41" t="s">
        <v>486</v>
      </c>
      <c r="B143" s="7">
        <v>1.0</v>
      </c>
      <c r="C143" s="42">
        <v>1.0</v>
      </c>
      <c r="D143" s="43" t="s">
        <v>487</v>
      </c>
      <c r="E143" s="41" t="s">
        <v>488</v>
      </c>
      <c r="F143" s="46">
        <f>SUMIF(DATA!B:B,A143,DATA!C:C)</f>
        <v>214692</v>
      </c>
      <c r="G143" s="47">
        <f>SUMIF(DATA!B:B,A143,DATA!D:D)</f>
        <v>10846.31431</v>
      </c>
      <c r="H143" s="46"/>
      <c r="I143" s="58"/>
      <c r="J143" s="41"/>
      <c r="K143" s="41"/>
      <c r="L143" s="41"/>
      <c r="M143" s="46"/>
    </row>
    <row r="144">
      <c r="A144" s="41" t="s">
        <v>489</v>
      </c>
      <c r="B144" s="7">
        <v>6.0</v>
      </c>
      <c r="C144" s="42">
        <v>4.0</v>
      </c>
      <c r="D144" s="41" t="s">
        <v>490</v>
      </c>
      <c r="E144" s="44" t="s">
        <v>491</v>
      </c>
      <c r="F144" s="46">
        <f>SUMIF(DATA!B:B,A144,DATA!C:C)</f>
        <v>12</v>
      </c>
      <c r="G144" s="47">
        <f>SUMIF(DATA!B:B,A144,DATA!D:D)</f>
        <v>0.8631753517</v>
      </c>
      <c r="H144" s="46"/>
      <c r="I144" s="58"/>
      <c r="J144" s="41"/>
      <c r="K144" s="41"/>
      <c r="L144" s="41"/>
      <c r="M144" s="46"/>
    </row>
    <row r="145">
      <c r="A145" s="41" t="s">
        <v>493</v>
      </c>
      <c r="B145" s="7">
        <v>3.0</v>
      </c>
      <c r="C145" s="42">
        <v>3.0</v>
      </c>
      <c r="D145" s="41" t="s">
        <v>494</v>
      </c>
      <c r="E145" s="44" t="s">
        <v>495</v>
      </c>
      <c r="F145" s="46">
        <f>SUMIF(DATA!B:B,A145,DATA!C:C)</f>
        <v>244748</v>
      </c>
      <c r="G145" s="47">
        <f>SUMIF(DATA!B:B,A145,DATA!D:D)</f>
        <v>17352.1164</v>
      </c>
      <c r="H145" s="46"/>
      <c r="I145" s="58"/>
      <c r="J145" s="41"/>
      <c r="K145" s="41"/>
      <c r="L145" s="41"/>
      <c r="M145" s="46"/>
    </row>
    <row r="146">
      <c r="A146" s="41" t="s">
        <v>496</v>
      </c>
      <c r="B146" s="7">
        <v>3.0</v>
      </c>
      <c r="C146" s="42">
        <v>3.0</v>
      </c>
      <c r="D146" s="41" t="s">
        <v>497</v>
      </c>
      <c r="E146" s="44" t="s">
        <v>498</v>
      </c>
      <c r="F146" s="46">
        <f>SUMIF(DATA!B:B,A146,DATA!C:C)</f>
        <v>3620209</v>
      </c>
      <c r="G146" s="47">
        <f>SUMIF(DATA!B:B,A146,DATA!D:D)</f>
        <v>189537.278</v>
      </c>
      <c r="H146" s="46"/>
      <c r="I146" s="58"/>
      <c r="J146" s="41"/>
      <c r="K146" s="41"/>
      <c r="L146" s="41"/>
      <c r="M146" s="46"/>
    </row>
    <row r="147">
      <c r="A147" s="41" t="s">
        <v>499</v>
      </c>
      <c r="B147" s="7">
        <v>4.0</v>
      </c>
      <c r="C147" s="42">
        <v>3.0</v>
      </c>
      <c r="D147" s="43" t="s">
        <v>500</v>
      </c>
      <c r="E147" s="44" t="s">
        <v>501</v>
      </c>
      <c r="F147" s="46">
        <f>SUMIF(DATA!B:B,A147,DATA!C:C)</f>
        <v>2723219</v>
      </c>
      <c r="G147" s="47">
        <f>SUMIF(DATA!B:B,A147,DATA!D:D)</f>
        <v>228428.3338</v>
      </c>
      <c r="H147" s="46"/>
      <c r="I147" s="58"/>
      <c r="J147" s="41"/>
      <c r="K147" s="41"/>
      <c r="L147" s="41"/>
      <c r="M147" s="46"/>
    </row>
    <row r="148">
      <c r="A148" s="41" t="s">
        <v>502</v>
      </c>
      <c r="B148" s="7">
        <v>1.0</v>
      </c>
      <c r="C148" s="42">
        <v>1.0</v>
      </c>
      <c r="D148" s="41" t="s">
        <v>503</v>
      </c>
      <c r="E148" s="44" t="s">
        <v>504</v>
      </c>
      <c r="F148" s="46">
        <f>SUMIF(DATA!B:B,A148,DATA!C:C)</f>
        <v>2262405</v>
      </c>
      <c r="G148" s="47">
        <f>SUMIF(DATA!B:B,A148,DATA!D:D)</f>
        <v>62909.8973</v>
      </c>
      <c r="H148" s="46"/>
      <c r="I148" s="58"/>
      <c r="J148" s="41"/>
      <c r="K148" s="41"/>
      <c r="L148" s="41"/>
      <c r="M148" s="46"/>
    </row>
    <row r="149">
      <c r="A149" s="41" t="s">
        <v>505</v>
      </c>
      <c r="B149" s="7">
        <v>3.0</v>
      </c>
      <c r="C149" s="42">
        <v>3.0</v>
      </c>
      <c r="D149" s="41" t="s">
        <v>506</v>
      </c>
      <c r="E149" s="44" t="s">
        <v>507</v>
      </c>
      <c r="F149" s="46">
        <f>SUMIF(DATA!B:B,A149,DATA!C:C)</f>
        <v>159096</v>
      </c>
      <c r="G149" s="47">
        <f>SUMIF(DATA!B:B,A149,DATA!D:D)</f>
        <v>10217.40919</v>
      </c>
      <c r="H149" s="46"/>
      <c r="I149" s="58"/>
      <c r="J149" s="41"/>
      <c r="K149" s="41"/>
      <c r="L149" s="41"/>
      <c r="M149" s="46"/>
    </row>
    <row r="150">
      <c r="A150" s="41" t="s">
        <v>508</v>
      </c>
      <c r="B150" s="7">
        <v>2.0</v>
      </c>
      <c r="C150" s="42">
        <v>2.0</v>
      </c>
      <c r="D150" s="43" t="s">
        <v>509</v>
      </c>
      <c r="E150" s="44" t="s">
        <v>510</v>
      </c>
      <c r="F150" s="46">
        <f>SUMIF(DATA!B:B,A150,DATA!C:C)</f>
        <v>432818</v>
      </c>
      <c r="G150" s="47">
        <f>SUMIF(DATA!B:B,A150,DATA!D:D)</f>
        <v>30547.72263</v>
      </c>
      <c r="H150" s="46"/>
      <c r="I150" s="58"/>
      <c r="J150" s="41"/>
      <c r="K150" s="41"/>
      <c r="L150" s="41"/>
      <c r="M150" s="46"/>
    </row>
    <row r="151">
      <c r="A151" s="41" t="s">
        <v>511</v>
      </c>
      <c r="B151" s="7">
        <v>2.0</v>
      </c>
      <c r="C151" s="42">
        <v>2.0</v>
      </c>
      <c r="D151" s="41" t="s">
        <v>512</v>
      </c>
      <c r="E151" s="44" t="s">
        <v>513</v>
      </c>
      <c r="F151" s="46">
        <f>SUMIF(DATA!B:B,A151,DATA!C:C)</f>
        <v>1041225</v>
      </c>
      <c r="G151" s="47">
        <f>SUMIF(DATA!B:B,A151,DATA!D:D)</f>
        <v>96072.54717</v>
      </c>
      <c r="H151" s="46"/>
      <c r="I151" s="58"/>
      <c r="J151" s="41"/>
      <c r="K151" s="41"/>
      <c r="L151" s="41"/>
      <c r="M151" s="46"/>
    </row>
    <row r="152">
      <c r="A152" s="41" t="s">
        <v>514</v>
      </c>
      <c r="B152" s="7">
        <v>2.0</v>
      </c>
      <c r="C152" s="42">
        <v>2.0</v>
      </c>
      <c r="D152" s="41" t="s">
        <v>515</v>
      </c>
      <c r="E152" s="44" t="s">
        <v>516</v>
      </c>
      <c r="F152" s="46">
        <f>SUMIF(DATA!B:B,A152,DATA!C:C)</f>
        <v>21915746</v>
      </c>
      <c r="G152" s="47">
        <f>SUMIF(DATA!B:B,A152,DATA!D:D)</f>
        <v>1617231.348</v>
      </c>
      <c r="H152" s="46"/>
      <c r="I152" s="58"/>
      <c r="J152" s="41"/>
      <c r="K152" s="41"/>
      <c r="L152" s="41"/>
      <c r="M152" s="46"/>
    </row>
    <row r="153">
      <c r="A153" s="41" t="s">
        <v>517</v>
      </c>
      <c r="B153" s="7">
        <v>1.0</v>
      </c>
      <c r="C153" s="42">
        <v>1.0</v>
      </c>
      <c r="D153" s="41" t="s">
        <v>518</v>
      </c>
      <c r="E153" s="44" t="s">
        <v>519</v>
      </c>
      <c r="F153" s="46">
        <f>SUMIF(DATA!B:B,A153,DATA!C:C)</f>
        <v>3668</v>
      </c>
      <c r="G153" s="47">
        <f>SUMIF(DATA!B:B,A153,DATA!D:D)</f>
        <v>157.2500795</v>
      </c>
      <c r="H153" s="46"/>
      <c r="I153" s="58"/>
      <c r="J153" s="41"/>
      <c r="K153" s="41"/>
      <c r="L153" s="41"/>
      <c r="M153" s="46"/>
    </row>
    <row r="154">
      <c r="A154" s="41" t="s">
        <v>520</v>
      </c>
      <c r="B154" s="7">
        <v>6.0</v>
      </c>
      <c r="C154" s="42">
        <v>4.0</v>
      </c>
      <c r="D154" s="41" t="s">
        <v>521</v>
      </c>
      <c r="E154" s="44" t="s">
        <v>522</v>
      </c>
      <c r="F154" s="46">
        <f>SUMIF(DATA!B:B,A154,DATA!C:C)</f>
        <v>5243</v>
      </c>
      <c r="G154" s="47">
        <f>SUMIF(DATA!B:B,A154,DATA!D:D)</f>
        <v>489.0161373</v>
      </c>
      <c r="H154" s="46"/>
      <c r="I154" s="58"/>
      <c r="J154" s="41"/>
      <c r="K154" s="41"/>
      <c r="L154" s="41"/>
      <c r="M154" s="46"/>
    </row>
    <row r="155">
      <c r="A155" s="41" t="s">
        <v>523</v>
      </c>
      <c r="B155" s="7">
        <v>1.0</v>
      </c>
      <c r="C155" s="42">
        <v>1.0</v>
      </c>
      <c r="D155" s="41" t="s">
        <v>524</v>
      </c>
      <c r="E155" s="44" t="s">
        <v>525</v>
      </c>
      <c r="F155" s="46">
        <f>SUMIF(DATA!B:B,A155,DATA!C:C)</f>
        <v>2103558</v>
      </c>
      <c r="G155" s="47">
        <f>SUMIF(DATA!B:B,A155,DATA!D:D)</f>
        <v>63288.70213</v>
      </c>
      <c r="H155" s="46"/>
      <c r="I155" s="58"/>
      <c r="J155" s="41"/>
      <c r="K155" s="41"/>
      <c r="L155" s="41"/>
      <c r="M155" s="46"/>
    </row>
    <row r="156">
      <c r="A156" s="41" t="s">
        <v>526</v>
      </c>
      <c r="B156" s="7">
        <v>1.0</v>
      </c>
      <c r="C156" s="42">
        <v>1.0</v>
      </c>
      <c r="D156" s="41" t="s">
        <v>527</v>
      </c>
      <c r="E156" s="44" t="s">
        <v>528</v>
      </c>
      <c r="F156" s="46">
        <f>SUMIF(DATA!B:B,A156,DATA!C:C)</f>
        <v>66310</v>
      </c>
      <c r="G156" s="47">
        <f>SUMIF(DATA!B:B,A156,DATA!D:D)</f>
        <v>2575.538521</v>
      </c>
      <c r="H156" s="46"/>
      <c r="I156" s="58"/>
      <c r="J156" s="41"/>
      <c r="K156" s="41"/>
      <c r="L156" s="41"/>
      <c r="M156" s="46"/>
    </row>
    <row r="157">
      <c r="A157" s="41" t="s">
        <v>529</v>
      </c>
      <c r="B157" s="7">
        <v>3.0</v>
      </c>
      <c r="C157" s="42">
        <v>3.0</v>
      </c>
      <c r="D157" s="43" t="s">
        <v>530</v>
      </c>
      <c r="E157" s="44" t="s">
        <v>531</v>
      </c>
      <c r="F157" s="46">
        <f>SUMIF(DATA!B:B,A157,DATA!C:C)</f>
        <v>370</v>
      </c>
      <c r="G157" s="47">
        <f>SUMIF(DATA!B:B,A157,DATA!D:D)</f>
        <v>29.59250414</v>
      </c>
      <c r="H157" s="46"/>
      <c r="I157" s="58"/>
      <c r="J157" s="41"/>
      <c r="K157" s="41"/>
      <c r="L157" s="41"/>
      <c r="M157" s="46"/>
    </row>
    <row r="158">
      <c r="A158" s="41" t="s">
        <v>532</v>
      </c>
      <c r="B158" s="7">
        <v>9.0</v>
      </c>
      <c r="C158" s="42">
        <v>4.0</v>
      </c>
      <c r="D158" s="41" t="s">
        <v>533</v>
      </c>
      <c r="E158" s="44" t="s">
        <v>534</v>
      </c>
      <c r="F158" s="46">
        <f>SUMIF(DATA!B:B,A158,DATA!C:C)</f>
        <v>3900</v>
      </c>
      <c r="G158" s="47">
        <f>SUMIF(DATA!B:B,A158,DATA!D:D)</f>
        <v>121.401051</v>
      </c>
      <c r="H158" s="46"/>
      <c r="I158" s="58"/>
      <c r="J158" s="41"/>
      <c r="K158" s="41"/>
      <c r="L158" s="41"/>
      <c r="M158" s="46"/>
    </row>
    <row r="159">
      <c r="A159" s="41" t="s">
        <v>535</v>
      </c>
      <c r="B159" s="7">
        <v>2.0</v>
      </c>
      <c r="C159" s="42">
        <v>2.0</v>
      </c>
      <c r="D159" s="41" t="s">
        <v>536</v>
      </c>
      <c r="E159" s="44" t="s">
        <v>537</v>
      </c>
      <c r="F159" s="46">
        <f>SUMIF(DATA!B:B,A159,DATA!C:C)</f>
        <v>7125779</v>
      </c>
      <c r="G159" s="47">
        <f>SUMIF(DATA!B:B,A159,DATA!D:D)</f>
        <v>590266.1148</v>
      </c>
      <c r="H159" s="46"/>
      <c r="I159" s="58"/>
      <c r="J159" s="41"/>
      <c r="K159" s="41"/>
      <c r="L159" s="41"/>
      <c r="M159" s="46"/>
    </row>
    <row r="160">
      <c r="A160" s="41" t="s">
        <v>538</v>
      </c>
      <c r="B160" s="7">
        <v>2.0</v>
      </c>
      <c r="C160" s="42">
        <v>1.0</v>
      </c>
      <c r="D160" s="43" t="s">
        <v>539</v>
      </c>
      <c r="E160" s="44" t="s">
        <v>540</v>
      </c>
      <c r="F160" s="46">
        <f>SUMIF(DATA!B:B,A160,DATA!C:C)</f>
        <v>11976</v>
      </c>
      <c r="G160" s="47">
        <f>SUMIF(DATA!B:B,A160,DATA!D:D)</f>
        <v>788.8192388</v>
      </c>
      <c r="H160" s="46"/>
      <c r="I160" s="58"/>
      <c r="J160" s="41"/>
      <c r="K160" s="41"/>
      <c r="L160" s="41"/>
      <c r="M160" s="46"/>
    </row>
    <row r="161">
      <c r="A161" s="41" t="s">
        <v>541</v>
      </c>
      <c r="B161" s="7">
        <v>2.0</v>
      </c>
      <c r="C161" s="42">
        <v>2.0</v>
      </c>
      <c r="D161" s="43" t="s">
        <v>542</v>
      </c>
      <c r="E161" s="44" t="s">
        <v>543</v>
      </c>
      <c r="F161" s="46">
        <f>SUMIF(DATA!B:B,A161,DATA!C:C)</f>
        <v>1066034</v>
      </c>
      <c r="G161" s="47">
        <f>SUMIF(DATA!B:B,A161,DATA!D:D)</f>
        <v>94080.39184</v>
      </c>
      <c r="H161" s="46"/>
      <c r="I161" s="58"/>
      <c r="J161" s="41"/>
      <c r="K161" s="41"/>
      <c r="L161" s="41"/>
      <c r="M161" s="46"/>
    </row>
    <row r="162">
      <c r="A162" s="41" t="s">
        <v>544</v>
      </c>
      <c r="B162" s="7">
        <v>4.0</v>
      </c>
      <c r="C162" s="42">
        <v>3.0</v>
      </c>
      <c r="D162" s="41" t="s">
        <v>545</v>
      </c>
      <c r="E162" s="44" t="s">
        <v>546</v>
      </c>
      <c r="F162" s="46">
        <f>SUMIF(DATA!B:B,A162,DATA!C:C)</f>
        <v>935</v>
      </c>
      <c r="G162" s="47">
        <f>SUMIF(DATA!B:B,A162,DATA!D:D)</f>
        <v>86.85644372</v>
      </c>
      <c r="H162" s="46"/>
      <c r="I162" s="58"/>
      <c r="J162" s="41"/>
      <c r="K162" s="41"/>
      <c r="L162" s="41"/>
      <c r="M162" s="46"/>
    </row>
    <row r="163">
      <c r="A163" s="41" t="s">
        <v>547</v>
      </c>
      <c r="B163" s="7">
        <v>2.0</v>
      </c>
      <c r="C163" s="42">
        <v>2.0</v>
      </c>
      <c r="D163" s="43" t="s">
        <v>548</v>
      </c>
      <c r="E163" s="44" t="s">
        <v>549</v>
      </c>
      <c r="F163" s="46">
        <f>SUMIF(DATA!B:B,A163,DATA!C:C)</f>
        <v>14780344</v>
      </c>
      <c r="G163" s="47">
        <f>SUMIF(DATA!B:B,A163,DATA!D:D)</f>
        <v>1252873.025</v>
      </c>
      <c r="H163" s="46"/>
      <c r="I163" s="58"/>
      <c r="J163" s="41"/>
      <c r="K163" s="41"/>
      <c r="L163" s="41"/>
      <c r="M163" s="46"/>
    </row>
    <row r="164">
      <c r="A164" s="41" t="s">
        <v>550</v>
      </c>
      <c r="B164" s="7">
        <v>1.0</v>
      </c>
      <c r="C164" s="42">
        <v>1.0</v>
      </c>
      <c r="D164" s="41" t="s">
        <v>551</v>
      </c>
      <c r="E164" s="44" t="s">
        <v>552</v>
      </c>
      <c r="F164" s="46">
        <f>SUMIF(DATA!B:B,A164,DATA!C:C)</f>
        <v>5027</v>
      </c>
      <c r="G164" s="47">
        <f>SUMIF(DATA!B:B,A164,DATA!D:D)</f>
        <v>308.0815618</v>
      </c>
      <c r="H164" s="46"/>
      <c r="I164" s="58"/>
      <c r="J164" s="41"/>
      <c r="K164" s="41"/>
      <c r="L164" s="41"/>
      <c r="M164" s="46"/>
    </row>
    <row r="165">
      <c r="A165" s="41" t="s">
        <v>553</v>
      </c>
      <c r="B165" s="7">
        <v>6.0</v>
      </c>
      <c r="C165" s="42">
        <v>4.0</v>
      </c>
      <c r="D165" s="41" t="s">
        <v>554</v>
      </c>
      <c r="E165" s="44" t="s">
        <v>555</v>
      </c>
      <c r="F165" s="46">
        <f>SUMIF(DATA!B:B,A165,DATA!C:C)</f>
        <v>2297</v>
      </c>
      <c r="G165" s="47">
        <f>SUMIF(DATA!B:B,A165,DATA!D:D)</f>
        <v>209.5017187</v>
      </c>
      <c r="H165" s="46"/>
      <c r="I165" s="58"/>
      <c r="J165" s="41"/>
      <c r="K165" s="41"/>
      <c r="L165" s="41"/>
      <c r="M165" s="46"/>
    </row>
    <row r="166">
      <c r="A166" s="41" t="s">
        <v>556</v>
      </c>
      <c r="B166" s="7">
        <v>8.0</v>
      </c>
      <c r="C166" s="42">
        <v>5.0</v>
      </c>
      <c r="D166" s="43" t="s">
        <v>558</v>
      </c>
      <c r="E166" s="44" t="s">
        <v>559</v>
      </c>
      <c r="F166" s="46">
        <f>SUMIF(DATA!B:B,A166,DATA!C:C)</f>
        <v>12700</v>
      </c>
      <c r="G166" s="47">
        <f>SUMIF(DATA!B:B,A166,DATA!D:D)</f>
        <v>1110.249875</v>
      </c>
      <c r="H166" s="46"/>
      <c r="I166" s="58"/>
      <c r="J166" s="41"/>
      <c r="K166" s="41"/>
      <c r="L166" s="41"/>
      <c r="M166" s="46"/>
    </row>
    <row r="167">
      <c r="A167" s="41" t="s">
        <v>560</v>
      </c>
      <c r="B167" s="7">
        <v>2.0</v>
      </c>
      <c r="C167" s="42">
        <v>2.0</v>
      </c>
      <c r="D167" s="43" t="s">
        <v>561</v>
      </c>
      <c r="E167" s="44" t="s">
        <v>562</v>
      </c>
      <c r="F167" s="46">
        <f>SUMIF(DATA!B:B,A167,DATA!C:C)</f>
        <v>12700472</v>
      </c>
      <c r="G167" s="47">
        <f>SUMIF(DATA!B:B,A167,DATA!D:D)</f>
        <v>1040812.53</v>
      </c>
      <c r="H167" s="46"/>
      <c r="I167" s="58"/>
      <c r="J167" s="41"/>
      <c r="K167" s="41"/>
      <c r="L167" s="41"/>
      <c r="M167" s="46"/>
    </row>
    <row r="168">
      <c r="A168" s="41" t="s">
        <v>563</v>
      </c>
      <c r="B168" s="7">
        <v>2.0</v>
      </c>
      <c r="C168" s="42">
        <v>2.0</v>
      </c>
      <c r="D168" s="41" t="s">
        <v>564</v>
      </c>
      <c r="E168" s="44" t="s">
        <v>565</v>
      </c>
      <c r="F168" s="46">
        <f>SUMIF(DATA!B:B,A168,DATA!C:C)</f>
        <v>24176</v>
      </c>
      <c r="G168" s="47">
        <f>SUMIF(DATA!B:B,A168,DATA!D:D)</f>
        <v>1989.681599</v>
      </c>
      <c r="H168" s="46"/>
      <c r="I168" s="58"/>
      <c r="J168" s="41"/>
      <c r="K168" s="41"/>
      <c r="L168" s="41"/>
      <c r="M168" s="46"/>
    </row>
    <row r="169">
      <c r="A169" s="41" t="s">
        <v>566</v>
      </c>
      <c r="B169" s="7">
        <v>2.0</v>
      </c>
      <c r="C169" s="42">
        <v>2.0</v>
      </c>
      <c r="D169" s="41" t="s">
        <v>567</v>
      </c>
      <c r="E169" s="44" t="s">
        <v>568</v>
      </c>
      <c r="F169" s="46">
        <f>SUMIF(DATA!B:B,A169,DATA!C:C)</f>
        <v>4298</v>
      </c>
      <c r="G169" s="47">
        <f>SUMIF(DATA!B:B,A169,DATA!D:D)</f>
        <v>381.6358552</v>
      </c>
      <c r="H169" s="46"/>
      <c r="I169" s="58"/>
      <c r="J169" s="41"/>
      <c r="K169" s="41"/>
      <c r="L169" s="41"/>
      <c r="M169" s="46"/>
    </row>
    <row r="170">
      <c r="A170" s="41" t="s">
        <v>569</v>
      </c>
      <c r="B170" s="7">
        <v>2.0</v>
      </c>
      <c r="C170" s="42">
        <v>1.0</v>
      </c>
      <c r="D170" s="41" t="s">
        <v>570</v>
      </c>
      <c r="E170" s="44" t="s">
        <v>571</v>
      </c>
      <c r="F170" s="46">
        <f>SUMIF(DATA!B:B,A170,DATA!C:C)</f>
        <v>186</v>
      </c>
      <c r="G170" s="47">
        <f>SUMIF(DATA!B:B,A170,DATA!D:D)</f>
        <v>11.59179278</v>
      </c>
      <c r="H170" s="46"/>
      <c r="I170" s="58"/>
      <c r="J170" s="41"/>
      <c r="K170" s="41"/>
      <c r="L170" s="41"/>
      <c r="M170" s="46"/>
    </row>
    <row r="171">
      <c r="A171" s="41" t="s">
        <v>572</v>
      </c>
      <c r="B171" s="7">
        <v>7.0</v>
      </c>
      <c r="C171" s="42">
        <v>5.0</v>
      </c>
      <c r="D171" s="41" t="s">
        <v>573</v>
      </c>
      <c r="E171" s="44" t="s">
        <v>574</v>
      </c>
      <c r="F171" s="46">
        <f>SUMIF(DATA!B:B,A171,DATA!C:C)</f>
        <v>25118015</v>
      </c>
      <c r="G171" s="47">
        <f>SUMIF(DATA!B:B,A171,DATA!D:D)</f>
        <v>1943749.29</v>
      </c>
      <c r="H171" s="46"/>
      <c r="I171" s="58"/>
      <c r="J171" s="41"/>
      <c r="K171" s="41"/>
      <c r="L171" s="41"/>
      <c r="M171" s="46"/>
    </row>
    <row r="172">
      <c r="A172" s="41" t="s">
        <v>492</v>
      </c>
      <c r="B172" s="7">
        <v>6.0</v>
      </c>
      <c r="C172" s="42">
        <v>4.0</v>
      </c>
      <c r="D172" s="41" t="s">
        <v>575</v>
      </c>
      <c r="E172" s="44" t="s">
        <v>576</v>
      </c>
      <c r="F172" s="46">
        <f>SUMIF(DATA!B:B,A172,DATA!C:C)</f>
        <v>72</v>
      </c>
      <c r="G172" s="47">
        <f>SUMIF(DATA!B:B,A172,DATA!D:D)</f>
        <v>5.23999064</v>
      </c>
      <c r="H172" s="46"/>
      <c r="I172" s="58"/>
      <c r="J172" s="41"/>
      <c r="K172" s="41"/>
      <c r="L172" s="41"/>
      <c r="M172" s="46"/>
    </row>
    <row r="173">
      <c r="A173" s="41" t="s">
        <v>577</v>
      </c>
      <c r="B173" s="7">
        <v>1.0</v>
      </c>
      <c r="C173" s="42">
        <v>1.0</v>
      </c>
      <c r="D173" s="43" t="s">
        <v>578</v>
      </c>
      <c r="E173" s="44" t="s">
        <v>579</v>
      </c>
      <c r="F173" s="46">
        <f>SUMIF(DATA!B:B,A173,DATA!C:C)</f>
        <v>700646</v>
      </c>
      <c r="G173" s="47">
        <f>SUMIF(DATA!B:B,A173,DATA!D:D)</f>
        <v>30134.78304</v>
      </c>
      <c r="H173" s="46"/>
      <c r="I173" s="58"/>
      <c r="J173" s="41"/>
      <c r="K173" s="41"/>
      <c r="L173" s="41"/>
      <c r="M173" s="46"/>
    </row>
    <row r="174">
      <c r="A174" s="41" t="s">
        <v>580</v>
      </c>
      <c r="B174" s="7">
        <v>1.0</v>
      </c>
      <c r="C174" s="42">
        <v>1.0</v>
      </c>
      <c r="D174" s="41" t="s">
        <v>581</v>
      </c>
      <c r="E174" s="44" t="s">
        <v>582</v>
      </c>
      <c r="F174" s="46">
        <f>SUMIF(DATA!B:B,A174,DATA!C:C)</f>
        <v>46</v>
      </c>
      <c r="G174" s="47">
        <f>SUMIF(DATA!B:B,A174,DATA!D:D)</f>
        <v>2.230346099</v>
      </c>
      <c r="H174" s="46"/>
      <c r="I174" s="58"/>
      <c r="J174" s="41"/>
      <c r="K174" s="41"/>
      <c r="L174" s="41"/>
      <c r="M174" s="46"/>
    </row>
    <row r="175">
      <c r="A175" s="41" t="s">
        <v>583</v>
      </c>
      <c r="B175" s="7">
        <v>3.0</v>
      </c>
      <c r="C175" s="42">
        <v>3.0</v>
      </c>
      <c r="D175" s="41" t="s">
        <v>584</v>
      </c>
      <c r="E175" s="44" t="s">
        <v>585</v>
      </c>
      <c r="F175" s="46">
        <f>SUMIF(DATA!B:B,A175,DATA!C:C)</f>
        <v>35375128</v>
      </c>
      <c r="G175" s="47">
        <f>SUMIF(DATA!B:B,A175,DATA!D:D)</f>
        <v>1538959.326</v>
      </c>
      <c r="H175" s="46"/>
      <c r="I175" s="58"/>
      <c r="J175" s="41"/>
      <c r="K175" s="41"/>
      <c r="L175" s="41"/>
      <c r="M175" s="46"/>
    </row>
    <row r="176">
      <c r="A176" s="41" t="s">
        <v>587</v>
      </c>
      <c r="B176" s="7">
        <v>1.0</v>
      </c>
      <c r="C176" s="42">
        <v>1.0</v>
      </c>
      <c r="D176" s="41" t="s">
        <v>588</v>
      </c>
      <c r="E176" s="44" t="s">
        <v>589</v>
      </c>
      <c r="F176" s="46">
        <f>SUMIF(DATA!B:B,A176,DATA!C:C)</f>
        <v>270118</v>
      </c>
      <c r="G176" s="47">
        <f>SUMIF(DATA!B:B,A176,DATA!D:D)</f>
        <v>13554.26693</v>
      </c>
      <c r="H176" s="46"/>
      <c r="I176" s="58"/>
      <c r="J176" s="41"/>
      <c r="K176" s="41"/>
      <c r="L176" s="41"/>
      <c r="M176" s="46"/>
    </row>
    <row r="177">
      <c r="A177" s="41" t="s">
        <v>590</v>
      </c>
      <c r="B177" s="7">
        <v>8.0</v>
      </c>
      <c r="C177" s="42">
        <v>5.0</v>
      </c>
      <c r="D177" s="43" t="s">
        <v>591</v>
      </c>
      <c r="E177" s="44" t="s">
        <v>592</v>
      </c>
      <c r="F177" s="46">
        <f>SUMIF(DATA!B:B,A177,DATA!C:C)</f>
        <v>1169</v>
      </c>
      <c r="G177" s="47">
        <f>SUMIF(DATA!B:B,A177,DATA!D:D)</f>
        <v>99.90984748</v>
      </c>
      <c r="H177" s="46"/>
      <c r="I177" s="58"/>
      <c r="J177" s="41"/>
      <c r="K177" s="41"/>
      <c r="L177" s="41"/>
      <c r="M177" s="46"/>
    </row>
    <row r="178">
      <c r="A178" s="41" t="s">
        <v>593</v>
      </c>
      <c r="B178" s="7">
        <v>2.0</v>
      </c>
      <c r="C178" s="42">
        <v>2.0</v>
      </c>
      <c r="D178" s="43" t="s">
        <v>594</v>
      </c>
      <c r="E178" s="44" t="s">
        <v>595</v>
      </c>
      <c r="F178" s="46">
        <f>SUMIF(DATA!B:B,A178,DATA!C:C)</f>
        <v>6125103</v>
      </c>
      <c r="G178" s="47">
        <f>SUMIF(DATA!B:B,A178,DATA!D:D)</f>
        <v>411687.2395</v>
      </c>
      <c r="H178" s="46"/>
      <c r="I178" s="58"/>
      <c r="J178" s="41"/>
      <c r="K178" s="41"/>
      <c r="L178" s="41"/>
      <c r="M178" s="46"/>
    </row>
    <row r="179">
      <c r="A179" s="41" t="s">
        <v>596</v>
      </c>
      <c r="B179" s="7">
        <v>2.0</v>
      </c>
      <c r="C179" s="42">
        <v>2.0</v>
      </c>
      <c r="D179" s="43" t="s">
        <v>597</v>
      </c>
      <c r="E179" s="44" t="s">
        <v>598</v>
      </c>
      <c r="F179" s="46">
        <f>SUMIF(DATA!B:B,A179,DATA!C:C)</f>
        <v>9170187</v>
      </c>
      <c r="G179" s="47">
        <f>SUMIF(DATA!B:B,A179,DATA!D:D)</f>
        <v>776766.4674</v>
      </c>
      <c r="H179" s="46"/>
      <c r="I179" s="58"/>
      <c r="J179" s="41"/>
      <c r="K179" s="41"/>
      <c r="L179" s="41"/>
      <c r="M179" s="46"/>
    </row>
    <row r="180">
      <c r="A180" s="41" t="s">
        <v>599</v>
      </c>
      <c r="B180" s="7">
        <v>4.0</v>
      </c>
      <c r="C180" s="42">
        <v>3.0</v>
      </c>
      <c r="D180" s="41" t="s">
        <v>600</v>
      </c>
      <c r="E180" s="44" t="s">
        <v>601</v>
      </c>
      <c r="F180" s="46">
        <f>SUMIF(DATA!B:B,A180,DATA!C:C)</f>
        <v>8196381</v>
      </c>
      <c r="G180" s="47">
        <f>SUMIF(DATA!B:B,A180,DATA!D:D)</f>
        <v>663005.5382</v>
      </c>
      <c r="H180" s="46"/>
      <c r="I180" s="58"/>
      <c r="J180" s="41"/>
      <c r="K180" s="41"/>
      <c r="L180" s="41"/>
      <c r="M180" s="46"/>
    </row>
    <row r="181">
      <c r="A181" s="41" t="s">
        <v>602</v>
      </c>
      <c r="B181" s="7">
        <v>2.0</v>
      </c>
      <c r="C181" s="42">
        <v>2.0</v>
      </c>
      <c r="D181" s="41" t="s">
        <v>603</v>
      </c>
      <c r="E181" s="44" t="s">
        <v>604</v>
      </c>
      <c r="F181" s="46">
        <f>SUMIF(DATA!B:B,A181,DATA!C:C)</f>
        <v>10258930</v>
      </c>
      <c r="G181" s="47">
        <f>SUMIF(DATA!B:B,A181,DATA!D:D)</f>
        <v>818801.881</v>
      </c>
      <c r="H181" s="46"/>
      <c r="I181" s="58"/>
      <c r="J181" s="41"/>
      <c r="K181" s="41"/>
      <c r="L181" s="41"/>
      <c r="M181" s="46"/>
    </row>
    <row r="182">
      <c r="A182" s="41" t="s">
        <v>605</v>
      </c>
      <c r="B182" s="7">
        <v>6.0</v>
      </c>
      <c r="C182" s="42">
        <v>4.0</v>
      </c>
      <c r="D182" s="41" t="s">
        <v>606</v>
      </c>
      <c r="E182" s="44" t="s">
        <v>607</v>
      </c>
      <c r="F182" s="46">
        <f>SUMIF(DATA!B:B,A182,DATA!C:C)</f>
        <v>225</v>
      </c>
      <c r="G182" s="47">
        <f>SUMIF(DATA!B:B,A182,DATA!D:D)</f>
        <v>21.03236656</v>
      </c>
      <c r="H182" s="46"/>
      <c r="I182" s="58"/>
      <c r="J182" s="41"/>
      <c r="K182" s="41"/>
      <c r="L182" s="41"/>
      <c r="M182" s="46"/>
    </row>
    <row r="183">
      <c r="A183" s="41" t="s">
        <v>608</v>
      </c>
      <c r="B183" s="7">
        <v>8.0</v>
      </c>
      <c r="C183" s="42">
        <v>5.0</v>
      </c>
      <c r="D183" s="41" t="s">
        <v>609</v>
      </c>
      <c r="E183" s="44" t="s">
        <v>610</v>
      </c>
      <c r="F183" s="46">
        <f>SUMIF(DATA!B:B,A183,DATA!C:C)</f>
        <v>47</v>
      </c>
      <c r="G183" s="47">
        <f>SUMIF(DATA!B:B,A183,DATA!D:D)</f>
        <v>3.957228303</v>
      </c>
      <c r="H183" s="46"/>
      <c r="I183" s="58"/>
      <c r="J183" s="41"/>
      <c r="K183" s="41"/>
      <c r="L183" s="41"/>
      <c r="M183" s="46"/>
    </row>
    <row r="184">
      <c r="A184" s="41" t="s">
        <v>612</v>
      </c>
      <c r="B184" s="7">
        <v>4.0</v>
      </c>
      <c r="C184" s="42">
        <v>3.0</v>
      </c>
      <c r="D184" s="43" t="s">
        <v>613</v>
      </c>
      <c r="E184" s="44" t="s">
        <v>614</v>
      </c>
      <c r="F184" s="46">
        <f>SUMIF(DATA!B:B,A184,DATA!C:C)</f>
        <v>2029484</v>
      </c>
      <c r="G184" s="47">
        <f>SUMIF(DATA!B:B,A184,DATA!D:D)</f>
        <v>146904.5514</v>
      </c>
      <c r="H184" s="46"/>
      <c r="I184" s="58"/>
      <c r="J184" s="41"/>
      <c r="K184" s="41"/>
      <c r="L184" s="41"/>
      <c r="M184" s="46"/>
    </row>
    <row r="185">
      <c r="A185" s="41" t="s">
        <v>615</v>
      </c>
      <c r="B185" s="7">
        <v>1.0</v>
      </c>
      <c r="C185" s="42">
        <v>1.0</v>
      </c>
      <c r="D185" s="41" t="s">
        <v>616</v>
      </c>
      <c r="E185" s="44" t="s">
        <v>617</v>
      </c>
      <c r="F185" s="46">
        <f>SUMIF(DATA!B:B,A185,DATA!C:C)</f>
        <v>974141</v>
      </c>
      <c r="G185" s="47">
        <f>SUMIF(DATA!B:B,A185,DATA!D:D)</f>
        <v>33987.13672</v>
      </c>
      <c r="H185" s="46">
        <f>SUMIF(D:D,"*Netherlands*",G:G)</f>
        <v>34911.51852</v>
      </c>
      <c r="I185" s="58"/>
      <c r="J185" s="41"/>
      <c r="K185" s="41"/>
      <c r="L185" s="41"/>
      <c r="M185" s="46"/>
    </row>
    <row r="186">
      <c r="A186" s="41" t="s">
        <v>618</v>
      </c>
      <c r="B186" s="7">
        <v>6.0</v>
      </c>
      <c r="C186" s="42">
        <v>4.0</v>
      </c>
      <c r="D186" s="41" t="s">
        <v>619</v>
      </c>
      <c r="E186" s="44" t="s">
        <v>620</v>
      </c>
      <c r="F186" s="46">
        <f>SUMIF(DATA!B:B,A186,DATA!C:C)</f>
        <v>228462</v>
      </c>
      <c r="G186" s="47">
        <f>SUMIF(DATA!B:B,A186,DATA!D:D)</f>
        <v>18515.52923</v>
      </c>
      <c r="H186" s="46"/>
      <c r="I186" s="58"/>
      <c r="J186" s="41"/>
      <c r="K186" s="41"/>
      <c r="L186" s="41"/>
      <c r="M186" s="46"/>
    </row>
    <row r="187">
      <c r="A187" s="41" t="s">
        <v>621</v>
      </c>
      <c r="B187" s="7">
        <v>5.0</v>
      </c>
      <c r="C187" s="42">
        <v>4.0</v>
      </c>
      <c r="D187" s="41" t="s">
        <v>622</v>
      </c>
      <c r="E187" s="44" t="s">
        <v>623</v>
      </c>
      <c r="F187" s="46">
        <f>SUMIF(DATA!B:B,A187,DATA!C:C)</f>
        <v>5115616</v>
      </c>
      <c r="G187" s="47">
        <f>SUMIF(DATA!B:B,A187,DATA!D:D)</f>
        <v>263492.6385</v>
      </c>
      <c r="H187" s="46"/>
      <c r="I187" s="58"/>
      <c r="J187" s="41"/>
      <c r="K187" s="41"/>
      <c r="L187" s="41"/>
      <c r="M187" s="46"/>
    </row>
    <row r="188">
      <c r="A188" s="41" t="s">
        <v>624</v>
      </c>
      <c r="B188" s="7">
        <v>8.0</v>
      </c>
      <c r="C188" s="42">
        <v>5.0</v>
      </c>
      <c r="D188" s="41" t="s">
        <v>625</v>
      </c>
      <c r="E188" s="44" t="s">
        <v>626</v>
      </c>
      <c r="F188" s="46">
        <f>SUMIF(DATA!B:B,A188,DATA!C:C)</f>
        <v>1343076</v>
      </c>
      <c r="G188" s="47">
        <f>SUMIF(DATA!B:B,A188,DATA!D:D)</f>
        <v>119186.8102</v>
      </c>
      <c r="H188" s="46"/>
      <c r="I188" s="58"/>
      <c r="J188" s="41"/>
      <c r="K188" s="41"/>
      <c r="L188" s="41"/>
      <c r="M188" s="46"/>
    </row>
    <row r="189">
      <c r="A189" s="41" t="s">
        <v>627</v>
      </c>
      <c r="B189" s="7">
        <v>2.0</v>
      </c>
      <c r="C189" s="42">
        <v>2.0</v>
      </c>
      <c r="D189" s="41" t="s">
        <v>628</v>
      </c>
      <c r="E189" s="44" t="s">
        <v>629</v>
      </c>
      <c r="F189" s="46">
        <f>SUMIF(DATA!B:B,A189,DATA!C:C)</f>
        <v>13913416</v>
      </c>
      <c r="G189" s="47">
        <f>SUMIF(DATA!B:B,A189,DATA!D:D)</f>
        <v>1180389.317</v>
      </c>
      <c r="H189" s="46"/>
      <c r="I189" s="58"/>
      <c r="J189" s="41"/>
      <c r="K189" s="41"/>
      <c r="L189" s="41"/>
      <c r="M189" s="46"/>
    </row>
    <row r="190">
      <c r="A190" s="41" t="s">
        <v>630</v>
      </c>
      <c r="B190" s="7">
        <v>2.0</v>
      </c>
      <c r="C190" s="42">
        <v>2.0</v>
      </c>
      <c r="D190" s="41" t="s">
        <v>631</v>
      </c>
      <c r="E190" s="44" t="s">
        <v>632</v>
      </c>
      <c r="F190" s="46">
        <f>SUMIF(DATA!B:B,A190,DATA!C:C)</f>
        <v>9963889</v>
      </c>
      <c r="G190" s="47">
        <f>SUMIF(DATA!B:B,A190,DATA!D:D)</f>
        <v>903935.2406</v>
      </c>
      <c r="H190" s="46"/>
      <c r="I190" s="58"/>
      <c r="J190" s="41"/>
      <c r="K190" s="41"/>
      <c r="L190" s="41"/>
      <c r="M190" s="46"/>
    </row>
    <row r="191">
      <c r="A191" s="41" t="s">
        <v>633</v>
      </c>
      <c r="B191" s="7">
        <v>6.0</v>
      </c>
      <c r="C191" s="42">
        <v>4.0</v>
      </c>
      <c r="D191" s="41" t="s">
        <v>634</v>
      </c>
      <c r="E191" s="44" t="s">
        <v>635</v>
      </c>
      <c r="F191" s="46">
        <f>SUMIF(DATA!B:B,A191,DATA!C:C)</f>
        <v>3121</v>
      </c>
      <c r="G191" s="47">
        <f>SUMIF(DATA!B:B,A191,DATA!D:D)</f>
        <v>260.7105595</v>
      </c>
      <c r="H191" s="46"/>
      <c r="I191" s="58"/>
      <c r="J191" s="41"/>
      <c r="K191" s="41"/>
      <c r="L191" s="41"/>
      <c r="M191" s="46"/>
    </row>
    <row r="192">
      <c r="A192" s="41" t="s">
        <v>636</v>
      </c>
      <c r="B192" s="7">
        <v>5.0</v>
      </c>
      <c r="C192" s="42">
        <v>4.0</v>
      </c>
      <c r="D192" s="41" t="s">
        <v>637</v>
      </c>
      <c r="E192" s="44" t="s">
        <v>638</v>
      </c>
      <c r="F192" s="46">
        <f>SUMIF(DATA!B:B,A192,DATA!C:C)</f>
        <v>508</v>
      </c>
      <c r="G192" s="47">
        <f>SUMIF(DATA!B:B,A192,DATA!D:D)</f>
        <v>36.1077352</v>
      </c>
      <c r="H192" s="46"/>
      <c r="I192" s="58"/>
      <c r="J192" s="41"/>
      <c r="K192" s="41"/>
      <c r="L192" s="41"/>
      <c r="M192" s="46"/>
    </row>
    <row r="193">
      <c r="A193" s="41" t="s">
        <v>639</v>
      </c>
      <c r="B193" s="7">
        <v>3.0</v>
      </c>
      <c r="C193" s="42">
        <v>3.0</v>
      </c>
      <c r="D193" s="43" t="s">
        <v>640</v>
      </c>
      <c r="E193" s="44" t="s">
        <v>641</v>
      </c>
      <c r="F193" s="46">
        <f>SUMIF(DATA!B:B,A193,DATA!C:C)</f>
        <v>2208997</v>
      </c>
      <c r="G193" s="47">
        <f>SUMIF(DATA!B:B,A193,DATA!D:D)</f>
        <v>120252.2333</v>
      </c>
      <c r="H193" s="46"/>
      <c r="I193" s="58"/>
      <c r="J193" s="41"/>
      <c r="K193" s="41"/>
      <c r="L193" s="41"/>
      <c r="M193" s="46"/>
    </row>
    <row r="194">
      <c r="A194" s="41" t="s">
        <v>642</v>
      </c>
      <c r="B194" s="7">
        <v>3.0</v>
      </c>
      <c r="C194" s="42">
        <v>3.0</v>
      </c>
      <c r="D194" s="41" t="s">
        <v>643</v>
      </c>
      <c r="E194" s="44" t="s">
        <v>644</v>
      </c>
      <c r="F194" s="46">
        <f>SUMIF(DATA!B:B,A194,DATA!C:C)</f>
        <v>55490</v>
      </c>
      <c r="G194" s="47">
        <f>SUMIF(DATA!B:B,A194,DATA!D:D)</f>
        <v>3453.0889</v>
      </c>
      <c r="H194" s="46"/>
      <c r="I194" s="58"/>
      <c r="J194" s="41"/>
      <c r="K194" s="41"/>
      <c r="L194" s="41"/>
      <c r="M194" s="46"/>
    </row>
    <row r="195">
      <c r="A195" s="41" t="s">
        <v>645</v>
      </c>
      <c r="B195" s="7">
        <v>6.0</v>
      </c>
      <c r="C195" s="42">
        <v>4.0</v>
      </c>
      <c r="D195" s="41" t="s">
        <v>646</v>
      </c>
      <c r="E195" s="44" t="s">
        <v>647</v>
      </c>
      <c r="F195" s="46">
        <f>SUMIF(DATA!B:B,A195,DATA!C:C)</f>
        <v>5348</v>
      </c>
      <c r="G195" s="47">
        <f>SUMIF(DATA!B:B,A195,DATA!D:D)</f>
        <v>461.8299834</v>
      </c>
      <c r="H195" s="46"/>
      <c r="I195" s="58"/>
      <c r="J195" s="41"/>
      <c r="K195" s="41"/>
      <c r="L195" s="41"/>
      <c r="M195" s="46"/>
    </row>
    <row r="196">
      <c r="A196" s="41" t="s">
        <v>649</v>
      </c>
      <c r="B196" s="7">
        <v>1.0</v>
      </c>
      <c r="C196" s="42">
        <v>1.0</v>
      </c>
      <c r="D196" s="41" t="s">
        <v>650</v>
      </c>
      <c r="E196" s="44" t="s">
        <v>651</v>
      </c>
      <c r="F196" s="46">
        <f>SUMIF(DATA!B:B,A196,DATA!C:C)</f>
        <v>18103126</v>
      </c>
      <c r="G196" s="47">
        <f>SUMIF(DATA!B:B,A196,DATA!D:D)</f>
        <v>303568.9222</v>
      </c>
      <c r="H196" s="46"/>
      <c r="I196" s="58"/>
      <c r="J196" s="41"/>
      <c r="K196" s="41"/>
      <c r="L196" s="41"/>
      <c r="M196" s="46"/>
    </row>
    <row r="197">
      <c r="A197" s="41" t="s">
        <v>652</v>
      </c>
      <c r="B197" s="7">
        <v>3.0</v>
      </c>
      <c r="C197" s="42">
        <v>3.0</v>
      </c>
      <c r="D197" s="41" t="s">
        <v>653</v>
      </c>
      <c r="E197" s="44" t="s">
        <v>654</v>
      </c>
      <c r="F197" s="46">
        <f>SUMIF(DATA!B:B,A197,DATA!C:C)</f>
        <v>3782251</v>
      </c>
      <c r="G197" s="47">
        <f>SUMIF(DATA!B:B,A197,DATA!D:D)</f>
        <v>309103.7654</v>
      </c>
      <c r="H197" s="46"/>
      <c r="I197" s="58"/>
      <c r="J197" s="41"/>
      <c r="K197" s="41"/>
      <c r="L197" s="41"/>
      <c r="M197" s="46"/>
    </row>
    <row r="198">
      <c r="A198" s="41" t="s">
        <v>656</v>
      </c>
      <c r="B198" s="7">
        <v>4.0</v>
      </c>
      <c r="C198" s="42">
        <v>3.0</v>
      </c>
      <c r="D198" s="43" t="s">
        <v>657</v>
      </c>
      <c r="E198" s="44" t="s">
        <v>658</v>
      </c>
      <c r="F198" s="46">
        <f>SUMIF(DATA!B:B,A198,DATA!C:C)</f>
        <v>12128842</v>
      </c>
      <c r="G198" s="47">
        <f>SUMIF(DATA!B:B,A198,DATA!D:D)</f>
        <v>845440.3972</v>
      </c>
      <c r="H198" s="46"/>
      <c r="I198" s="58"/>
      <c r="J198" s="41"/>
      <c r="K198" s="41"/>
      <c r="L198" s="41"/>
      <c r="M198" s="46"/>
    </row>
    <row r="199">
      <c r="A199" s="41" t="s">
        <v>659</v>
      </c>
      <c r="B199" s="7">
        <v>6.0</v>
      </c>
      <c r="C199" s="42">
        <v>4.0</v>
      </c>
      <c r="D199" s="41" t="s">
        <v>660</v>
      </c>
      <c r="E199" s="44" t="s">
        <v>661</v>
      </c>
      <c r="F199" s="46">
        <f>SUMIF(DATA!B:B,A199,DATA!C:C)</f>
        <v>4806</v>
      </c>
      <c r="G199" s="47">
        <f>SUMIF(DATA!B:B,A199,DATA!D:D)</f>
        <v>441.8908231</v>
      </c>
      <c r="H199" s="46"/>
      <c r="I199" s="58"/>
      <c r="J199" s="41"/>
      <c r="K199" s="41"/>
      <c r="L199" s="41"/>
      <c r="M199" s="46"/>
    </row>
    <row r="200">
      <c r="A200" s="41" t="s">
        <v>662</v>
      </c>
      <c r="B200" s="7">
        <v>3.0</v>
      </c>
      <c r="C200" s="42">
        <v>3.0</v>
      </c>
      <c r="D200" s="43" t="s">
        <v>663</v>
      </c>
      <c r="E200" s="44" t="s">
        <v>664</v>
      </c>
      <c r="F200" s="46">
        <f>SUMIF(DATA!B:B,A200,DATA!C:C)</f>
        <v>89655</v>
      </c>
      <c r="G200" s="47">
        <f>SUMIF(DATA!B:B,A200,DATA!D:D)</f>
        <v>6024.663238</v>
      </c>
      <c r="H200" s="46"/>
      <c r="I200" s="58"/>
      <c r="J200" s="41"/>
      <c r="K200" s="41"/>
      <c r="L200" s="41"/>
      <c r="M200" s="46"/>
    </row>
    <row r="201">
      <c r="A201" s="41" t="s">
        <v>557</v>
      </c>
      <c r="B201" s="7">
        <v>6.0</v>
      </c>
      <c r="C201" s="42">
        <v>4.0</v>
      </c>
      <c r="D201" s="41" t="s">
        <v>665</v>
      </c>
      <c r="E201" s="44" t="s">
        <v>666</v>
      </c>
      <c r="F201" s="46">
        <f>SUMIF(DATA!B:B,A201,DATA!C:C)</f>
        <v>31</v>
      </c>
      <c r="G201" s="47">
        <f>SUMIF(DATA!B:B,A201,DATA!D:D)</f>
        <v>2.866391811</v>
      </c>
      <c r="H201" s="46"/>
      <c r="I201" s="58"/>
      <c r="J201" s="41"/>
      <c r="K201" s="41"/>
      <c r="L201" s="41"/>
      <c r="M201" s="46"/>
    </row>
    <row r="202">
      <c r="A202" s="41" t="s">
        <v>667</v>
      </c>
      <c r="B202" s="7">
        <v>8.0</v>
      </c>
      <c r="C202" s="42">
        <v>5.0</v>
      </c>
      <c r="D202" s="41" t="s">
        <v>668</v>
      </c>
      <c r="E202" s="44" t="s">
        <v>669</v>
      </c>
      <c r="F202" s="46">
        <f>SUMIF(DATA!B:B,A202,DATA!C:C)</f>
        <v>815199</v>
      </c>
      <c r="G202" s="47">
        <f>SUMIF(DATA!B:B,A202,DATA!D:D)</f>
        <v>74516.66521</v>
      </c>
      <c r="H202" s="46"/>
      <c r="I202" s="58"/>
      <c r="J202" s="41"/>
      <c r="K202" s="41"/>
      <c r="L202" s="41"/>
      <c r="M202" s="46"/>
    </row>
    <row r="203">
      <c r="A203" s="41" t="s">
        <v>670</v>
      </c>
      <c r="B203" s="7">
        <v>4.0</v>
      </c>
      <c r="C203" s="42">
        <v>4.0</v>
      </c>
      <c r="D203" s="41" t="s">
        <v>671</v>
      </c>
      <c r="E203" s="44" t="s">
        <v>673</v>
      </c>
      <c r="F203" s="46">
        <f>SUMIF(DATA!B:B,A203,DATA!C:C)</f>
        <v>5008152</v>
      </c>
      <c r="G203" s="47">
        <f>SUMIF(DATA!B:B,A203,DATA!D:D)</f>
        <v>461681.2497</v>
      </c>
      <c r="H203" s="46"/>
      <c r="I203" s="58"/>
      <c r="J203" s="41"/>
      <c r="K203" s="41"/>
      <c r="L203" s="41"/>
      <c r="M203" s="46"/>
    </row>
    <row r="204">
      <c r="A204" s="41" t="s">
        <v>674</v>
      </c>
      <c r="B204" s="7">
        <v>4.0</v>
      </c>
      <c r="C204" s="112">
        <v>3.0</v>
      </c>
      <c r="D204" s="43" t="s">
        <v>675</v>
      </c>
      <c r="E204" s="44" t="s">
        <v>676</v>
      </c>
      <c r="F204" s="46">
        <f>SUMIF(DATA!B:B,A204,DATA!C:C)</f>
        <v>51</v>
      </c>
      <c r="G204" s="47">
        <f>SUMIF(DATA!B:B,A204,DATA!D:D)</f>
        <v>4.385738402</v>
      </c>
      <c r="H204" s="46"/>
      <c r="I204" s="58"/>
      <c r="J204" s="113"/>
      <c r="K204" s="113"/>
      <c r="L204" s="113"/>
      <c r="M204" s="114"/>
    </row>
    <row r="205">
      <c r="A205" s="41" t="s">
        <v>677</v>
      </c>
      <c r="B205" s="7">
        <v>8.0</v>
      </c>
      <c r="C205" s="42">
        <v>6.0</v>
      </c>
      <c r="D205" s="43" t="s">
        <v>678</v>
      </c>
      <c r="E205" s="44" t="s">
        <v>679</v>
      </c>
      <c r="F205" s="46">
        <f>SUMIF(DATA!B:B,A205,DATA!C:C)</f>
        <v>5039704</v>
      </c>
      <c r="G205" s="47">
        <f>SUMIF(DATA!B:B,A205,DATA!D:D)</f>
        <v>396919.3905</v>
      </c>
      <c r="H205" s="46"/>
      <c r="I205" s="58"/>
      <c r="J205" s="41"/>
      <c r="K205" s="41"/>
      <c r="L205" s="41"/>
      <c r="M205" s="46"/>
    </row>
    <row r="206">
      <c r="A206" s="41" t="s">
        <v>680</v>
      </c>
      <c r="B206" s="7">
        <v>8.0</v>
      </c>
      <c r="C206" s="42">
        <v>6.0</v>
      </c>
      <c r="D206" s="41" t="s">
        <v>681</v>
      </c>
      <c r="E206" s="44" t="s">
        <v>682</v>
      </c>
      <c r="F206" s="46">
        <f>SUMIF(DATA!B:B,A206,DATA!C:C)</f>
        <v>14175511</v>
      </c>
      <c r="G206" s="47">
        <f>SUMIF(DATA!B:B,A206,DATA!D:D)</f>
        <v>1283402.194</v>
      </c>
      <c r="H206" s="46"/>
      <c r="I206" s="58"/>
      <c r="J206" s="41"/>
      <c r="K206" s="41"/>
      <c r="L206" s="41"/>
      <c r="M206" s="46"/>
    </row>
    <row r="207">
      <c r="A207" s="41" t="s">
        <v>683</v>
      </c>
      <c r="B207" s="7">
        <v>4.0</v>
      </c>
      <c r="C207" s="42">
        <v>3.0</v>
      </c>
      <c r="D207" s="41" t="s">
        <v>684</v>
      </c>
      <c r="E207" s="44" t="s">
        <v>685</v>
      </c>
      <c r="F207" s="46">
        <f>SUMIF(DATA!B:B,A207,DATA!C:C)</f>
        <v>3289969</v>
      </c>
      <c r="G207" s="47">
        <f>SUMIF(DATA!B:B,A207,DATA!D:D)</f>
        <v>293430.8588</v>
      </c>
      <c r="H207" s="46"/>
      <c r="I207" s="58"/>
      <c r="J207" s="41"/>
      <c r="K207" s="41"/>
      <c r="L207" s="41"/>
      <c r="M207" s="46"/>
    </row>
    <row r="208">
      <c r="A208" s="41" t="s">
        <v>586</v>
      </c>
      <c r="B208" s="7">
        <v>6.0</v>
      </c>
      <c r="C208" s="42">
        <v>4.0</v>
      </c>
      <c r="D208" s="41" t="s">
        <v>686</v>
      </c>
      <c r="E208" s="44" t="s">
        <v>687</v>
      </c>
      <c r="F208" s="46">
        <f>SUMIF(DATA!B:B,A208,DATA!C:C)</f>
        <v>352</v>
      </c>
      <c r="G208" s="47">
        <f>SUMIF(DATA!B:B,A208,DATA!D:D)</f>
        <v>32.74842624</v>
      </c>
      <c r="H208" s="46"/>
      <c r="I208" s="58"/>
      <c r="J208" s="41"/>
      <c r="K208" s="41"/>
      <c r="L208" s="41"/>
      <c r="M208" s="46"/>
    </row>
    <row r="209">
      <c r="A209" s="41" t="s">
        <v>688</v>
      </c>
      <c r="B209" s="7">
        <v>6.0</v>
      </c>
      <c r="C209" s="42">
        <v>4.0</v>
      </c>
      <c r="D209" s="41" t="s">
        <v>689</v>
      </c>
      <c r="E209" s="44" t="s">
        <v>690</v>
      </c>
      <c r="F209" s="46">
        <f>SUMIF(DATA!B:B,A209,DATA!C:C)</f>
        <v>628</v>
      </c>
      <c r="G209" s="47">
        <f>SUMIF(DATA!B:B,A209,DATA!D:D)</f>
        <v>48.72246837</v>
      </c>
      <c r="H209" s="46"/>
      <c r="I209" s="58"/>
      <c r="J209" s="41"/>
      <c r="K209" s="41"/>
      <c r="L209" s="41"/>
      <c r="M209" s="46"/>
    </row>
    <row r="210">
      <c r="A210" s="41" t="s">
        <v>691</v>
      </c>
      <c r="B210" s="7">
        <v>1.0</v>
      </c>
      <c r="C210" s="42">
        <v>1.0</v>
      </c>
      <c r="D210" s="43" t="s">
        <v>692</v>
      </c>
      <c r="E210" s="44" t="s">
        <v>693</v>
      </c>
      <c r="F210" s="46">
        <f>SUMIF(DATA!B:B,A210,DATA!C:C)</f>
        <v>8724241</v>
      </c>
      <c r="G210" s="47">
        <f>SUMIF(DATA!B:B,A210,DATA!D:D)</f>
        <v>305816.9307</v>
      </c>
      <c r="H210" s="46"/>
      <c r="I210" s="58"/>
      <c r="J210" s="41"/>
      <c r="K210" s="41"/>
      <c r="L210" s="41"/>
      <c r="M210" s="46"/>
    </row>
    <row r="211">
      <c r="A211" s="41" t="s">
        <v>694</v>
      </c>
      <c r="B211" s="7">
        <v>1.0</v>
      </c>
      <c r="C211" s="42">
        <v>1.0</v>
      </c>
      <c r="D211" s="41" t="s">
        <v>695</v>
      </c>
      <c r="E211" s="44" t="s">
        <v>696</v>
      </c>
      <c r="F211" s="46">
        <f>SUMIF(DATA!B:B,A211,DATA!C:C)</f>
        <v>1590106</v>
      </c>
      <c r="G211" s="47">
        <f>SUMIF(DATA!B:B,A211,DATA!D:D)</f>
        <v>87700.17393</v>
      </c>
      <c r="H211" s="46">
        <f>SUMIF(D:D,"*Portugal*",G:G)</f>
        <v>90776.10501</v>
      </c>
      <c r="I211" s="58"/>
      <c r="J211" s="41"/>
      <c r="K211" s="41"/>
      <c r="L211" s="41"/>
      <c r="M211" s="46"/>
    </row>
    <row r="212">
      <c r="A212" s="41" t="s">
        <v>697</v>
      </c>
      <c r="B212" s="7">
        <v>9.0</v>
      </c>
      <c r="C212" s="42">
        <v>7.0</v>
      </c>
      <c r="D212" s="41" t="s">
        <v>698</v>
      </c>
      <c r="E212" s="44" t="s">
        <v>699</v>
      </c>
      <c r="F212" s="46">
        <f>SUMIF(DATA!B:B,A212,DATA!C:C)</f>
        <v>7538</v>
      </c>
      <c r="G212" s="47">
        <f>SUMIF(DATA!B:B,A212,DATA!D:D)</f>
        <v>329.0353556</v>
      </c>
      <c r="H212" s="46"/>
      <c r="I212" s="58"/>
      <c r="J212" s="41"/>
      <c r="K212" s="41"/>
      <c r="L212" s="41"/>
      <c r="M212" s="46"/>
    </row>
    <row r="213">
      <c r="A213" s="41" t="s">
        <v>700</v>
      </c>
      <c r="B213" s="7">
        <v>8.0</v>
      </c>
      <c r="C213" s="42">
        <v>5.0</v>
      </c>
      <c r="D213" s="41" t="s">
        <v>701</v>
      </c>
      <c r="E213" s="44" t="s">
        <v>702</v>
      </c>
      <c r="F213" s="46">
        <f>SUMIF(DATA!B:B,A213,DATA!C:C)</f>
        <v>105452</v>
      </c>
      <c r="G213" s="47">
        <f>SUMIF(DATA!B:B,A213,DATA!D:D)</f>
        <v>8880.543135</v>
      </c>
      <c r="H213" s="46"/>
      <c r="I213" s="58"/>
      <c r="J213" s="41"/>
      <c r="K213" s="41"/>
      <c r="L213" s="41"/>
      <c r="M213" s="46"/>
    </row>
    <row r="214">
      <c r="A214" s="41" t="s">
        <v>703</v>
      </c>
      <c r="B214" s="7">
        <v>3.0</v>
      </c>
      <c r="C214" s="42">
        <v>3.0</v>
      </c>
      <c r="D214" s="41" t="s">
        <v>704</v>
      </c>
      <c r="E214" s="44" t="s">
        <v>705</v>
      </c>
      <c r="F214" s="46">
        <f>SUMIF(DATA!B:B,A214,DATA!C:C)</f>
        <v>151900</v>
      </c>
      <c r="G214" s="47">
        <f>SUMIF(DATA!B:B,A214,DATA!D:D)</f>
        <v>11591.27097</v>
      </c>
      <c r="H214" s="46"/>
      <c r="I214" s="58"/>
      <c r="J214" s="41"/>
      <c r="K214" s="41"/>
      <c r="L214" s="41"/>
      <c r="M214" s="46"/>
    </row>
    <row r="215">
      <c r="A215" s="41" t="s">
        <v>706</v>
      </c>
      <c r="B215" s="7">
        <v>3.0</v>
      </c>
      <c r="C215" s="42">
        <v>3.0</v>
      </c>
      <c r="D215" s="43" t="s">
        <v>707</v>
      </c>
      <c r="E215" s="44" t="s">
        <v>708</v>
      </c>
      <c r="F215" s="46">
        <f>SUMIF(DATA!B:B,A215,DATA!C:C)</f>
        <v>87736</v>
      </c>
      <c r="G215" s="47">
        <f>SUMIF(DATA!B:B,A215,DATA!D:D)</f>
        <v>5498.602143</v>
      </c>
      <c r="H215" s="46"/>
      <c r="I215" s="58"/>
      <c r="J215" s="41"/>
      <c r="K215" s="41"/>
      <c r="L215" s="41"/>
      <c r="M215" s="46"/>
    </row>
    <row r="216">
      <c r="A216" s="41" t="s">
        <v>709</v>
      </c>
      <c r="B216" s="7">
        <v>1.0</v>
      </c>
      <c r="C216" s="42">
        <v>1.0</v>
      </c>
      <c r="D216" s="43" t="s">
        <v>710</v>
      </c>
      <c r="E216" s="44" t="s">
        <v>711</v>
      </c>
      <c r="F216" s="46">
        <f>SUMIF(DATA!B:B,A216,DATA!C:C)</f>
        <v>476404</v>
      </c>
      <c r="G216" s="47">
        <f>SUMIF(DATA!B:B,A216,DATA!D:D)</f>
        <v>24817.68935</v>
      </c>
      <c r="H216" s="46"/>
      <c r="I216" s="58"/>
      <c r="J216" s="41"/>
      <c r="K216" s="41"/>
      <c r="L216" s="41"/>
      <c r="M216" s="46"/>
    </row>
    <row r="217">
      <c r="A217" s="41" t="s">
        <v>712</v>
      </c>
      <c r="B217" s="7">
        <v>2.0</v>
      </c>
      <c r="C217" s="42">
        <v>2.0</v>
      </c>
      <c r="D217" s="43" t="s">
        <v>713</v>
      </c>
      <c r="E217" s="44" t="s">
        <v>714</v>
      </c>
      <c r="F217" s="46">
        <f>SUMIF(DATA!B:B,A217,DATA!C:C)</f>
        <v>3666912</v>
      </c>
      <c r="G217" s="47">
        <f>SUMIF(DATA!B:B,A217,DATA!D:D)</f>
        <v>342134.2657</v>
      </c>
      <c r="H217" s="46"/>
      <c r="I217" s="58"/>
      <c r="J217" s="41"/>
      <c r="K217" s="41"/>
      <c r="L217" s="41"/>
      <c r="M217" s="46"/>
    </row>
    <row r="218">
      <c r="A218" s="41" t="s">
        <v>715</v>
      </c>
      <c r="B218" s="7">
        <v>2.0</v>
      </c>
      <c r="C218" s="42">
        <v>2.0</v>
      </c>
      <c r="D218" s="41" t="s">
        <v>716</v>
      </c>
      <c r="E218" s="44" t="s">
        <v>717</v>
      </c>
      <c r="F218" s="46">
        <f>SUMIF(DATA!B:B,A218,DATA!C:C)</f>
        <v>30691</v>
      </c>
      <c r="G218" s="47">
        <f>SUMIF(DATA!B:B,A218,DATA!D:D)</f>
        <v>2496.730765</v>
      </c>
      <c r="H218" s="46"/>
      <c r="I218" s="58"/>
      <c r="J218" s="41"/>
      <c r="K218" s="41"/>
      <c r="L218" s="41"/>
      <c r="M218" s="46"/>
    </row>
    <row r="219">
      <c r="A219" s="41" t="s">
        <v>718</v>
      </c>
      <c r="B219" s="7">
        <v>1.0</v>
      </c>
      <c r="C219" s="42">
        <v>1.0</v>
      </c>
      <c r="D219" s="41" t="s">
        <v>719</v>
      </c>
      <c r="E219" s="44" t="s">
        <v>720</v>
      </c>
      <c r="F219" s="46">
        <f>SUMIF(DATA!B:B,A219,DATA!C:C)</f>
        <v>5184640</v>
      </c>
      <c r="G219" s="47">
        <f>SUMIF(DATA!B:B,A219,DATA!D:D)</f>
        <v>234155.0897</v>
      </c>
      <c r="H219" s="46"/>
      <c r="I219" s="58"/>
      <c r="J219" s="41"/>
      <c r="K219" s="41"/>
      <c r="L219" s="41"/>
      <c r="M219" s="46"/>
    </row>
    <row r="220">
      <c r="A220" s="41" t="s">
        <v>721</v>
      </c>
      <c r="B220" s="7">
        <v>1.0</v>
      </c>
      <c r="C220" s="42">
        <v>1.0</v>
      </c>
      <c r="D220" s="41" t="s">
        <v>722</v>
      </c>
      <c r="E220" s="41" t="s">
        <v>723</v>
      </c>
      <c r="F220" s="46">
        <f>SUMIF(DATA!B:B,A220,DATA!C:C)</f>
        <v>151319721</v>
      </c>
      <c r="G220" s="47">
        <f>SUMIF(DATA!B:B,A220,DATA!D:D)</f>
        <v>3711865.938</v>
      </c>
      <c r="H220" s="46">
        <f>SUMIF(D:D,"*Russia*",G:G)</f>
        <v>16440954</v>
      </c>
      <c r="I220" s="58"/>
      <c r="J220" s="41"/>
      <c r="K220" s="41"/>
      <c r="L220" s="41"/>
      <c r="M220" s="46"/>
    </row>
    <row r="221">
      <c r="A221" s="41" t="s">
        <v>135</v>
      </c>
      <c r="B221" s="7">
        <v>3.0</v>
      </c>
      <c r="C221" s="42">
        <v>1.0</v>
      </c>
      <c r="D221" s="41" t="s">
        <v>724</v>
      </c>
      <c r="E221" s="41" t="s">
        <v>725</v>
      </c>
      <c r="F221" s="46">
        <f>SUMIF(DATA!B:B,A221,DATA!C:C)</f>
        <v>715632435</v>
      </c>
      <c r="G221" s="47">
        <f>SUMIF(DATA!B:B,A221,DATA!D:D)</f>
        <v>12729088.06</v>
      </c>
      <c r="H221" s="46"/>
      <c r="I221" s="58"/>
      <c r="J221" s="41"/>
      <c r="K221" s="41"/>
      <c r="L221" s="41"/>
      <c r="M221" s="46"/>
    </row>
    <row r="222">
      <c r="A222" s="41" t="s">
        <v>726</v>
      </c>
      <c r="B222" s="7">
        <v>2.0</v>
      </c>
      <c r="C222" s="42">
        <v>2.0</v>
      </c>
      <c r="D222" s="41" t="s">
        <v>727</v>
      </c>
      <c r="E222" s="44" t="s">
        <v>728</v>
      </c>
      <c r="F222" s="46">
        <f>SUMIF(DATA!B:B,A222,DATA!C:C)</f>
        <v>256237</v>
      </c>
      <c r="G222" s="47">
        <f>SUMIF(DATA!B:B,A222,DATA!D:D)</f>
        <v>23922.29152</v>
      </c>
      <c r="H222" s="46"/>
      <c r="I222" s="58"/>
      <c r="J222" s="41"/>
      <c r="K222" s="41"/>
      <c r="L222" s="41"/>
      <c r="M222" s="46"/>
    </row>
    <row r="223">
      <c r="A223" s="41" t="s">
        <v>729</v>
      </c>
      <c r="B223" s="7">
        <v>8.0</v>
      </c>
      <c r="C223" s="42">
        <v>5.0</v>
      </c>
      <c r="D223" s="43" t="s">
        <v>730</v>
      </c>
      <c r="E223" s="44" t="s">
        <v>731</v>
      </c>
      <c r="F223" s="46">
        <f>SUMIF(DATA!B:B,A223,DATA!C:C)</f>
        <v>144</v>
      </c>
      <c r="G223" s="47">
        <f>SUMIF(DATA!B:B,A223,DATA!D:D)</f>
        <v>12.21703141</v>
      </c>
      <c r="H223" s="46"/>
      <c r="I223" s="58"/>
      <c r="J223" s="41"/>
      <c r="K223" s="41"/>
      <c r="L223" s="41"/>
      <c r="M223" s="46"/>
    </row>
    <row r="224">
      <c r="A224" s="41" t="s">
        <v>732</v>
      </c>
      <c r="B224" s="7">
        <v>8.0</v>
      </c>
      <c r="C224" s="42">
        <v>5.0</v>
      </c>
      <c r="D224" s="43" t="s">
        <v>733</v>
      </c>
      <c r="E224" s="44" t="s">
        <v>734</v>
      </c>
      <c r="F224" s="46">
        <f>SUMIF(DATA!B:B,A224,DATA!C:C)</f>
        <v>207</v>
      </c>
      <c r="G224" s="47">
        <f>SUMIF(DATA!B:B,A224,DATA!D:D)</f>
        <v>17.56198265</v>
      </c>
      <c r="H224" s="46"/>
      <c r="I224" s="58"/>
      <c r="J224" s="41"/>
      <c r="K224" s="41"/>
      <c r="L224" s="41"/>
      <c r="M224" s="46"/>
    </row>
    <row r="225">
      <c r="A225" s="41" t="s">
        <v>735</v>
      </c>
      <c r="B225" s="7">
        <v>2.0</v>
      </c>
      <c r="C225" s="42">
        <v>2.0</v>
      </c>
      <c r="D225" s="41" t="s">
        <v>736</v>
      </c>
      <c r="E225" s="44" t="s">
        <v>737</v>
      </c>
      <c r="F225" s="46">
        <f>SUMIF(DATA!B:B,A225,DATA!C:C)</f>
        <v>1416</v>
      </c>
      <c r="G225" s="47">
        <f>SUMIF(DATA!B:B,A225,DATA!D:D)</f>
        <v>122.2498251</v>
      </c>
      <c r="H225" s="46"/>
      <c r="I225" s="58"/>
      <c r="J225" s="41"/>
      <c r="K225" s="41"/>
      <c r="L225" s="41"/>
      <c r="M225" s="46"/>
    </row>
    <row r="226">
      <c r="A226" s="41" t="s">
        <v>738</v>
      </c>
      <c r="B226" s="7">
        <v>8.0</v>
      </c>
      <c r="C226" s="42">
        <v>5.0</v>
      </c>
      <c r="D226" s="43" t="s">
        <v>739</v>
      </c>
      <c r="E226" s="44" t="s">
        <v>740</v>
      </c>
      <c r="F226" s="46">
        <f>SUMIF(DATA!B:B,A226,DATA!C:C)</f>
        <v>3026</v>
      </c>
      <c r="G226" s="47">
        <f>SUMIF(DATA!B:B,A226,DATA!D:D)</f>
        <v>257.6500771</v>
      </c>
      <c r="H226" s="46"/>
      <c r="I226" s="58"/>
      <c r="J226" s="41"/>
      <c r="K226" s="41"/>
      <c r="L226" s="41"/>
      <c r="M226" s="46"/>
    </row>
    <row r="227">
      <c r="A227" s="41" t="s">
        <v>741</v>
      </c>
      <c r="B227" s="7">
        <v>8.0</v>
      </c>
      <c r="C227" s="42">
        <v>5.0</v>
      </c>
      <c r="D227" s="43" t="s">
        <v>742</v>
      </c>
      <c r="E227" s="44" t="s">
        <v>743</v>
      </c>
      <c r="F227" s="46">
        <f>SUMIF(DATA!B:B,A227,DATA!C:C)</f>
        <v>6841</v>
      </c>
      <c r="G227" s="47">
        <f>SUMIF(DATA!B:B,A227,DATA!D:D)</f>
        <v>602.5917504</v>
      </c>
      <c r="H227" s="46"/>
      <c r="I227" s="58"/>
      <c r="J227" s="41"/>
      <c r="K227" s="41"/>
      <c r="L227" s="41"/>
      <c r="M227" s="46"/>
    </row>
    <row r="228">
      <c r="A228" s="41" t="s">
        <v>744</v>
      </c>
      <c r="B228" s="7">
        <v>8.0</v>
      </c>
      <c r="C228" s="42">
        <v>5.0</v>
      </c>
      <c r="D228" s="41" t="s">
        <v>745</v>
      </c>
      <c r="E228" s="44" t="s">
        <v>746</v>
      </c>
      <c r="F228" s="46">
        <f>SUMIF(DATA!B:B,A228,DATA!C:C)</f>
        <v>551</v>
      </c>
      <c r="G228" s="47">
        <f>SUMIF(DATA!B:B,A228,DATA!D:D)</f>
        <v>46.39218712</v>
      </c>
      <c r="H228" s="46"/>
      <c r="I228" s="58"/>
      <c r="J228" s="41"/>
      <c r="K228" s="41"/>
      <c r="L228" s="41"/>
      <c r="M228" s="46"/>
    </row>
    <row r="229">
      <c r="A229" s="41" t="s">
        <v>747</v>
      </c>
      <c r="B229" s="7">
        <v>7.0</v>
      </c>
      <c r="C229" s="42">
        <v>5.0</v>
      </c>
      <c r="D229" s="43" t="s">
        <v>748</v>
      </c>
      <c r="E229" s="44" t="s">
        <v>749</v>
      </c>
      <c r="F229" s="46">
        <f>SUMIF(DATA!B:B,A229,DATA!C:C)</f>
        <v>4994</v>
      </c>
      <c r="G229" s="47">
        <f>SUMIF(DATA!B:B,A229,DATA!D:D)</f>
        <v>217.0671386</v>
      </c>
      <c r="H229" s="46"/>
      <c r="I229" s="58"/>
      <c r="J229" s="41"/>
      <c r="K229" s="41"/>
      <c r="L229" s="41"/>
      <c r="M229" s="46"/>
    </row>
    <row r="230">
      <c r="A230" s="41" t="s">
        <v>750</v>
      </c>
      <c r="B230" s="7">
        <v>8.0</v>
      </c>
      <c r="C230" s="42">
        <v>5.0</v>
      </c>
      <c r="D230" s="43" t="s">
        <v>751</v>
      </c>
      <c r="E230" s="44" t="s">
        <v>752</v>
      </c>
      <c r="F230" s="46">
        <f>SUMIF(DATA!B:B,A230,DATA!C:C)</f>
        <v>4312</v>
      </c>
      <c r="G230" s="47">
        <f>SUMIF(DATA!B:B,A230,DATA!D:D)</f>
        <v>381.8091207</v>
      </c>
      <c r="H230" s="46"/>
      <c r="I230" s="58"/>
      <c r="J230" s="41"/>
      <c r="K230" s="41"/>
      <c r="L230" s="41"/>
      <c r="M230" s="46"/>
    </row>
    <row r="231">
      <c r="A231" s="41" t="s">
        <v>753</v>
      </c>
      <c r="B231" s="7">
        <v>9.0</v>
      </c>
      <c r="C231" s="42">
        <v>7.0</v>
      </c>
      <c r="D231" s="41" t="s">
        <v>754</v>
      </c>
      <c r="E231" s="44" t="s">
        <v>755</v>
      </c>
      <c r="F231" s="46">
        <f>SUMIF(DATA!B:B,A231,DATA!C:C)</f>
        <v>176</v>
      </c>
      <c r="G231" s="47">
        <f>SUMIF(DATA!B:B,A231,DATA!D:D)</f>
        <v>10.03727378</v>
      </c>
      <c r="H231" s="46"/>
      <c r="I231" s="58"/>
      <c r="J231" s="41"/>
      <c r="K231" s="41"/>
      <c r="L231" s="41"/>
      <c r="M231" s="46"/>
    </row>
    <row r="232">
      <c r="A232" s="41" t="s">
        <v>655</v>
      </c>
      <c r="B232" s="7">
        <v>6.0</v>
      </c>
      <c r="C232" s="42">
        <v>4.0</v>
      </c>
      <c r="D232" s="43" t="s">
        <v>756</v>
      </c>
      <c r="E232" s="44" t="s">
        <v>757</v>
      </c>
      <c r="F232" s="46">
        <f>SUMIF(DATA!B:B,A232,DATA!C:C)</f>
        <v>32141</v>
      </c>
      <c r="G232" s="47">
        <f>SUMIF(DATA!B:B,A232,DATA!D:D)</f>
        <v>2834.242431</v>
      </c>
      <c r="H232" s="46"/>
      <c r="I232" s="58"/>
      <c r="J232" s="41"/>
      <c r="K232" s="41"/>
      <c r="L232" s="41"/>
      <c r="M232" s="46"/>
    </row>
    <row r="233">
      <c r="A233" s="41" t="s">
        <v>758</v>
      </c>
      <c r="B233" s="7">
        <v>8.0</v>
      </c>
      <c r="C233" s="42">
        <v>5.0</v>
      </c>
      <c r="D233" s="43" t="s">
        <v>759</v>
      </c>
      <c r="E233" s="44" t="s">
        <v>760</v>
      </c>
      <c r="F233" s="46">
        <f>SUMIF(DATA!B:B,A233,DATA!C:C)</f>
        <v>520</v>
      </c>
      <c r="G233" s="47">
        <f>SUMIF(DATA!B:B,A233,DATA!D:D)</f>
        <v>46.14069453</v>
      </c>
      <c r="H233" s="46"/>
      <c r="I233" s="58"/>
      <c r="J233" s="41"/>
      <c r="K233" s="41"/>
      <c r="L233" s="41"/>
      <c r="M233" s="46"/>
    </row>
    <row r="234">
      <c r="A234" s="41" t="s">
        <v>761</v>
      </c>
      <c r="B234" s="7">
        <v>1.0</v>
      </c>
      <c r="C234" s="42">
        <v>1.0</v>
      </c>
      <c r="D234" s="43" t="s">
        <v>762</v>
      </c>
      <c r="E234" s="44" t="s">
        <v>763</v>
      </c>
      <c r="F234" s="46">
        <f>SUMIF(DATA!B:B,A234,DATA!C:C)</f>
        <v>1250</v>
      </c>
      <c r="G234" s="47">
        <f>SUMIF(DATA!B:B,A234,DATA!D:D)</f>
        <v>60.60723096</v>
      </c>
      <c r="H234" s="46"/>
      <c r="I234" s="58"/>
      <c r="J234" s="41"/>
      <c r="K234" s="41"/>
      <c r="L234" s="41"/>
      <c r="M234" s="46"/>
    </row>
    <row r="235">
      <c r="A235" s="41" t="s">
        <v>764</v>
      </c>
      <c r="B235" s="7">
        <v>2.0</v>
      </c>
      <c r="C235" s="42">
        <v>2.0</v>
      </c>
      <c r="D235" s="41" t="s">
        <v>765</v>
      </c>
      <c r="E235" s="44" t="s">
        <v>766</v>
      </c>
      <c r="F235" s="46">
        <f>SUMIF(DATA!B:B,A235,DATA!C:C)</f>
        <v>10677</v>
      </c>
      <c r="G235" s="47">
        <f>SUMIF(DATA!B:B,A235,DATA!D:D)</f>
        <v>997.9268787</v>
      </c>
      <c r="H235" s="46"/>
      <c r="I235" s="58"/>
      <c r="J235" s="41"/>
      <c r="K235" s="41"/>
      <c r="L235" s="41"/>
      <c r="M235" s="46"/>
    </row>
    <row r="236">
      <c r="A236" s="41" t="s">
        <v>767</v>
      </c>
      <c r="B236" s="7">
        <v>3.0</v>
      </c>
      <c r="C236" s="42">
        <v>3.0</v>
      </c>
      <c r="D236" s="43" t="s">
        <v>768</v>
      </c>
      <c r="E236" s="44" t="s">
        <v>769</v>
      </c>
      <c r="F236" s="46">
        <f>SUMIF(DATA!B:B,A236,DATA!C:C)</f>
        <v>24947986</v>
      </c>
      <c r="G236" s="47">
        <f>SUMIF(DATA!B:B,A236,DATA!D:D)</f>
        <v>1931075.681</v>
      </c>
      <c r="H236" s="46"/>
      <c r="I236" s="58"/>
      <c r="J236" s="41"/>
      <c r="K236" s="41"/>
      <c r="L236" s="41"/>
      <c r="M236" s="46"/>
    </row>
    <row r="237">
      <c r="A237" s="41" t="s">
        <v>770</v>
      </c>
      <c r="B237" s="7">
        <v>2.0</v>
      </c>
      <c r="C237" s="42">
        <v>2.0</v>
      </c>
      <c r="D237" s="43" t="s">
        <v>771</v>
      </c>
      <c r="E237" s="44" t="s">
        <v>772</v>
      </c>
      <c r="F237" s="46">
        <f>SUMIF(DATA!B:B,A237,DATA!C:C)</f>
        <v>2236284</v>
      </c>
      <c r="G237" s="47">
        <f>SUMIF(DATA!B:B,A237,DATA!D:D)</f>
        <v>196031.6104</v>
      </c>
      <c r="H237" s="46"/>
      <c r="I237" s="58"/>
      <c r="J237" s="41"/>
      <c r="K237" s="41"/>
      <c r="L237" s="41"/>
      <c r="M237" s="46"/>
    </row>
    <row r="238">
      <c r="A238" s="41" t="s">
        <v>773</v>
      </c>
      <c r="B238" s="7">
        <v>1.0</v>
      </c>
      <c r="C238" s="42">
        <v>1.0</v>
      </c>
      <c r="D238" s="41" t="s">
        <v>774</v>
      </c>
      <c r="E238" s="44" t="s">
        <v>775</v>
      </c>
      <c r="F238" s="46">
        <f>SUMIF(DATA!B:B,A238,DATA!C:C)</f>
        <v>1598827</v>
      </c>
      <c r="G238" s="47">
        <f>SUMIF(DATA!B:B,A238,DATA!D:D)</f>
        <v>76474.06213</v>
      </c>
      <c r="H238" s="46"/>
      <c r="I238" s="58"/>
      <c r="J238" s="41"/>
      <c r="K238" s="41"/>
      <c r="L238" s="41"/>
      <c r="M238" s="46"/>
    </row>
    <row r="239">
      <c r="A239" s="41" t="s">
        <v>776</v>
      </c>
      <c r="B239" s="7">
        <v>2.0</v>
      </c>
      <c r="C239" s="42">
        <v>2.0</v>
      </c>
      <c r="D239" s="41" t="s">
        <v>777</v>
      </c>
      <c r="E239" s="44" t="s">
        <v>778</v>
      </c>
      <c r="F239" s="46">
        <f>SUMIF(DATA!B:B,A239,DATA!C:C)</f>
        <v>4779</v>
      </c>
      <c r="G239" s="47">
        <f>SUMIF(DATA!B:B,A239,DATA!D:D)</f>
        <v>439.7055872</v>
      </c>
      <c r="H239" s="46"/>
      <c r="I239" s="58"/>
      <c r="J239" s="41"/>
      <c r="K239" s="41"/>
      <c r="L239" s="41"/>
      <c r="M239" s="46"/>
    </row>
    <row r="240">
      <c r="A240" s="41" t="s">
        <v>779</v>
      </c>
      <c r="B240" s="7">
        <v>2.0</v>
      </c>
      <c r="C240" s="42">
        <v>2.0</v>
      </c>
      <c r="D240" s="43" t="s">
        <v>780</v>
      </c>
      <c r="E240" s="44" t="s">
        <v>781</v>
      </c>
      <c r="F240" s="46">
        <f>SUMIF(DATA!B:B,A240,DATA!C:C)</f>
        <v>790310</v>
      </c>
      <c r="G240" s="47">
        <f>SUMIF(DATA!B:B,A240,DATA!D:D)</f>
        <v>72218.46609</v>
      </c>
      <c r="H240" s="46"/>
      <c r="I240" s="58"/>
      <c r="J240" s="41"/>
      <c r="K240" s="41"/>
      <c r="L240" s="41"/>
      <c r="M240" s="46"/>
    </row>
    <row r="241">
      <c r="A241" s="41" t="s">
        <v>782</v>
      </c>
      <c r="B241" s="7">
        <v>4.0</v>
      </c>
      <c r="C241" s="42">
        <v>3.0</v>
      </c>
      <c r="D241" s="43" t="s">
        <v>783</v>
      </c>
      <c r="E241" s="44" t="s">
        <v>784</v>
      </c>
      <c r="F241" s="46">
        <f>SUMIF(DATA!B:B,A241,DATA!C:C)</f>
        <v>7251</v>
      </c>
      <c r="G241" s="47">
        <f>SUMIF(DATA!B:B,A241,DATA!D:D)</f>
        <v>677.5202261</v>
      </c>
      <c r="H241" s="46"/>
      <c r="I241" s="58"/>
      <c r="J241" s="41"/>
      <c r="K241" s="41"/>
      <c r="L241" s="41"/>
      <c r="M241" s="46"/>
    </row>
    <row r="242">
      <c r="A242" s="41" t="s">
        <v>785</v>
      </c>
      <c r="B242" s="7">
        <v>8.0</v>
      </c>
      <c r="C242" s="42">
        <v>5.0</v>
      </c>
      <c r="D242" s="43" t="s">
        <v>786</v>
      </c>
      <c r="E242" s="44" t="s">
        <v>787</v>
      </c>
      <c r="F242" s="46">
        <f>SUMIF(DATA!B:B,A242,DATA!C:C)</f>
        <v>232</v>
      </c>
      <c r="G242" s="47">
        <f>SUMIF(DATA!B:B,A242,DATA!D:D)</f>
        <v>19.68299504</v>
      </c>
      <c r="H242" s="46"/>
      <c r="I242" s="58"/>
      <c r="J242" s="41"/>
      <c r="K242" s="41"/>
      <c r="L242" s="41"/>
      <c r="M242" s="46"/>
    </row>
    <row r="243">
      <c r="A243" s="41" t="s">
        <v>788</v>
      </c>
      <c r="B243" s="7">
        <v>8.0</v>
      </c>
      <c r="C243" s="42">
        <v>5.0</v>
      </c>
      <c r="D243" s="43" t="s">
        <v>789</v>
      </c>
      <c r="E243" s="44" t="s">
        <v>790</v>
      </c>
      <c r="F243" s="46">
        <f>SUMIF(DATA!B:B,A243,DATA!C:C)</f>
        <v>369</v>
      </c>
      <c r="G243" s="47">
        <f>SUMIF(DATA!B:B,A243,DATA!D:D)</f>
        <v>31.06845199</v>
      </c>
      <c r="H243" s="46"/>
      <c r="I243" s="58"/>
      <c r="J243" s="41"/>
      <c r="K243" s="41"/>
      <c r="L243" s="41"/>
      <c r="M243" s="46"/>
    </row>
    <row r="244">
      <c r="A244" s="41" t="s">
        <v>791</v>
      </c>
      <c r="B244" s="7">
        <v>1.0</v>
      </c>
      <c r="C244" s="42">
        <v>1.0</v>
      </c>
      <c r="D244" s="41" t="s">
        <v>792</v>
      </c>
      <c r="E244" s="44" t="s">
        <v>793</v>
      </c>
      <c r="F244" s="46">
        <f>SUMIF(DATA!B:B,A244,DATA!C:C)</f>
        <v>1194333</v>
      </c>
      <c r="G244" s="47">
        <f>SUMIF(DATA!B:B,A244,DATA!D:D)</f>
        <v>48438.21587</v>
      </c>
      <c r="H244" s="46"/>
      <c r="I244" s="58"/>
      <c r="J244" s="41"/>
      <c r="K244" s="41"/>
      <c r="L244" s="41"/>
      <c r="M244" s="46"/>
    </row>
    <row r="245">
      <c r="A245" s="41" t="s">
        <v>794</v>
      </c>
      <c r="B245" s="7">
        <v>1.0</v>
      </c>
      <c r="C245" s="42">
        <v>1.0</v>
      </c>
      <c r="D245" s="43" t="s">
        <v>795</v>
      </c>
      <c r="E245" s="44" t="s">
        <v>796</v>
      </c>
      <c r="F245" s="46">
        <f>SUMIF(DATA!B:B,A245,DATA!C:C)</f>
        <v>449312</v>
      </c>
      <c r="G245" s="47">
        <f>SUMIF(DATA!B:B,A245,DATA!D:D)</f>
        <v>20114.05736</v>
      </c>
      <c r="H245" s="46"/>
      <c r="I245" s="58"/>
      <c r="J245" s="41"/>
      <c r="K245" s="41"/>
      <c r="L245" s="41"/>
      <c r="M245" s="46"/>
    </row>
    <row r="246">
      <c r="A246" s="41" t="s">
        <v>797</v>
      </c>
      <c r="B246" s="7">
        <v>4.0</v>
      </c>
      <c r="C246" s="42">
        <v>4.0</v>
      </c>
      <c r="D246" s="41" t="s">
        <v>798</v>
      </c>
      <c r="E246" s="41" t="s">
        <v>799</v>
      </c>
      <c r="F246" s="46">
        <f>SUMIF(DATA!B:B,A246,DATA!C:C)</f>
        <v>300787</v>
      </c>
      <c r="G246" s="47">
        <f>SUMIF(DATA!B:B,A246,DATA!D:D)</f>
        <v>27443.21592</v>
      </c>
      <c r="H246" s="46">
        <f>SUMIF(D:D,"*Solomon Islands*",G:G)</f>
        <v>28302.73777</v>
      </c>
      <c r="I246" s="58"/>
      <c r="J246" s="41"/>
      <c r="K246" s="41"/>
      <c r="L246" s="41"/>
      <c r="M246" s="46"/>
    </row>
    <row r="247">
      <c r="A247" s="41" t="s">
        <v>800</v>
      </c>
      <c r="B247" s="7">
        <v>6.0</v>
      </c>
      <c r="C247" s="42">
        <v>4.0</v>
      </c>
      <c r="D247" s="41" t="s">
        <v>801</v>
      </c>
      <c r="E247" s="41" t="s">
        <v>802</v>
      </c>
      <c r="F247" s="46">
        <f>SUMIF(DATA!B:B,A247,DATA!C:C)</f>
        <v>9546</v>
      </c>
      <c r="G247" s="47">
        <f>SUMIF(DATA!B:B,A247,DATA!D:D)</f>
        <v>859.5218562</v>
      </c>
      <c r="H247" s="46"/>
      <c r="I247" s="58"/>
      <c r="J247" s="41"/>
      <c r="K247" s="41"/>
      <c r="L247" s="41"/>
      <c r="M247" s="46"/>
    </row>
    <row r="248">
      <c r="A248" s="41" t="s">
        <v>803</v>
      </c>
      <c r="B248" s="7">
        <v>2.0</v>
      </c>
      <c r="C248" s="42">
        <v>2.0</v>
      </c>
      <c r="D248" s="41" t="s">
        <v>804</v>
      </c>
      <c r="E248" s="44" t="s">
        <v>805</v>
      </c>
      <c r="F248" s="46">
        <f>SUMIF(DATA!B:B,A248,DATA!C:C)</f>
        <v>6918412</v>
      </c>
      <c r="G248" s="47">
        <f>SUMIF(DATA!B:B,A248,DATA!D:D)</f>
        <v>637018.0821</v>
      </c>
      <c r="H248" s="46"/>
      <c r="I248" s="58"/>
      <c r="J248" s="41"/>
      <c r="K248" s="41"/>
      <c r="L248" s="41"/>
      <c r="M248" s="46"/>
    </row>
    <row r="249">
      <c r="A249" s="41" t="s">
        <v>806</v>
      </c>
      <c r="B249" s="7">
        <v>2.0</v>
      </c>
      <c r="C249" s="42">
        <v>2.0</v>
      </c>
      <c r="D249" s="43" t="s">
        <v>807</v>
      </c>
      <c r="E249" s="44" t="s">
        <v>808</v>
      </c>
      <c r="F249" s="46">
        <f>SUMIF(DATA!B:B,A249,DATA!C:C)</f>
        <v>16943591</v>
      </c>
      <c r="G249" s="47">
        <f>SUMIF(DATA!B:B,A249,DATA!D:D)</f>
        <v>1205842.151</v>
      </c>
      <c r="H249" s="46">
        <f>SUMIF(D:D,"*South Africa*",G:G)</f>
        <v>1206171.186</v>
      </c>
      <c r="I249" s="58"/>
      <c r="J249" s="41"/>
      <c r="K249" s="41"/>
      <c r="L249" s="41"/>
      <c r="M249" s="46"/>
    </row>
    <row r="250">
      <c r="A250" s="41" t="s">
        <v>809</v>
      </c>
      <c r="B250" s="7">
        <v>9.0</v>
      </c>
      <c r="C250" s="42">
        <v>7.0</v>
      </c>
      <c r="D250" s="41" t="s">
        <v>810</v>
      </c>
      <c r="E250" s="44" t="s">
        <v>811</v>
      </c>
      <c r="F250" s="46">
        <f>SUMIF(DATA!B:B,A250,DATA!C:C)</f>
        <v>116955</v>
      </c>
      <c r="G250" s="47">
        <f>SUMIF(DATA!B:B,A250,DATA!D:D)</f>
        <v>3627.795466</v>
      </c>
      <c r="H250" s="46"/>
      <c r="I250" s="58"/>
      <c r="J250" s="41"/>
      <c r="K250" s="41"/>
      <c r="L250" s="41"/>
      <c r="M250" s="46"/>
    </row>
    <row r="251">
      <c r="A251" s="41" t="s">
        <v>812</v>
      </c>
      <c r="B251" s="7">
        <v>3.0</v>
      </c>
      <c r="C251" s="42">
        <v>3.0</v>
      </c>
      <c r="D251" s="43" t="s">
        <v>813</v>
      </c>
      <c r="E251" s="44" t="s">
        <v>814</v>
      </c>
      <c r="F251" s="46">
        <f>SUMIF(DATA!B:B,A251,DATA!C:C)</f>
        <v>1636274</v>
      </c>
      <c r="G251" s="47">
        <f>SUMIF(DATA!B:B,A251,DATA!D:D)</f>
        <v>98913.25821</v>
      </c>
      <c r="H251" s="46"/>
      <c r="I251" s="58"/>
      <c r="J251" s="41"/>
      <c r="K251" s="41"/>
      <c r="L251" s="41"/>
      <c r="M251" s="46"/>
    </row>
    <row r="252">
      <c r="A252" s="91" t="s">
        <v>815</v>
      </c>
      <c r="B252" s="7">
        <v>3.0</v>
      </c>
      <c r="C252" s="42">
        <v>3.0</v>
      </c>
      <c r="D252" s="41" t="s">
        <v>816</v>
      </c>
      <c r="E252" s="44" t="s">
        <v>817</v>
      </c>
      <c r="F252" s="46">
        <f>SUMIF(DATA!B:B,A252,DATA!C:C)</f>
        <v>75572</v>
      </c>
      <c r="G252" s="47">
        <f>SUMIF(DATA!B:B,A252,DATA!D:D)</f>
        <v>3847.956202</v>
      </c>
      <c r="H252" s="46"/>
      <c r="I252" s="58"/>
      <c r="J252" s="41"/>
      <c r="K252" s="41"/>
      <c r="L252" s="41"/>
      <c r="M252" s="46"/>
    </row>
    <row r="253">
      <c r="A253" s="41" t="s">
        <v>818</v>
      </c>
      <c r="B253" s="7">
        <v>2.0</v>
      </c>
      <c r="C253" s="42">
        <v>2.0</v>
      </c>
      <c r="D253" s="43" t="s">
        <v>819</v>
      </c>
      <c r="E253" s="44" t="s">
        <v>820</v>
      </c>
      <c r="F253" s="46">
        <f>SUMIF(DATA!B:B,A253,DATA!C:C)</f>
        <v>7030631</v>
      </c>
      <c r="G253" s="47">
        <f>SUMIF(DATA!B:B,A253,DATA!D:D)</f>
        <v>645763.7911</v>
      </c>
      <c r="H253" s="46"/>
      <c r="I253" s="58"/>
      <c r="J253" s="41"/>
      <c r="K253" s="41"/>
      <c r="L253" s="41"/>
      <c r="M253" s="46"/>
    </row>
    <row r="254">
      <c r="A254" s="41" t="s">
        <v>821</v>
      </c>
      <c r="B254" s="7">
        <v>1.0</v>
      </c>
      <c r="C254" s="42">
        <v>1.0</v>
      </c>
      <c r="D254" s="41" t="s">
        <v>822</v>
      </c>
      <c r="E254" s="44" t="s">
        <v>823</v>
      </c>
      <c r="F254" s="46">
        <f>SUMIF(DATA!B:B,A254,DATA!C:C)</f>
        <v>9151737</v>
      </c>
      <c r="G254" s="47">
        <f>SUMIF(DATA!B:B,A254,DATA!D:D)</f>
        <v>494004.7047</v>
      </c>
      <c r="H254" s="46"/>
      <c r="I254" s="58"/>
      <c r="J254" s="41"/>
      <c r="K254" s="41"/>
      <c r="L254" s="41"/>
      <c r="M254" s="46"/>
    </row>
    <row r="255">
      <c r="A255" s="41" t="s">
        <v>824</v>
      </c>
      <c r="B255" s="7">
        <v>4.0</v>
      </c>
      <c r="C255" s="42">
        <v>3.0</v>
      </c>
      <c r="D255" s="41" t="s">
        <v>825</v>
      </c>
      <c r="E255" s="44" t="s">
        <v>826</v>
      </c>
      <c r="F255" s="46">
        <f>SUMIF(DATA!B:B,A255,DATA!C:C)</f>
        <v>64</v>
      </c>
      <c r="G255" s="47">
        <f>SUMIF(DATA!B:B,A255,DATA!D:D)</f>
        <v>5.809854316</v>
      </c>
      <c r="H255" s="46"/>
      <c r="I255" s="58"/>
      <c r="J255" s="41"/>
      <c r="K255" s="41"/>
      <c r="L255" s="41"/>
      <c r="M255" s="46"/>
    </row>
    <row r="256">
      <c r="A256" s="41" t="s">
        <v>827</v>
      </c>
      <c r="B256" s="7">
        <v>4.0</v>
      </c>
      <c r="C256" s="42">
        <v>3.0</v>
      </c>
      <c r="D256" s="43" t="s">
        <v>828</v>
      </c>
      <c r="E256" s="44" t="s">
        <v>829</v>
      </c>
      <c r="F256" s="46">
        <f>SUMIF(DATA!B:B,A256,DATA!C:C)</f>
        <v>704762</v>
      </c>
      <c r="G256" s="47">
        <f>SUMIF(DATA!B:B,A256,DATA!D:D)</f>
        <v>64700.54131</v>
      </c>
      <c r="H256" s="46"/>
      <c r="I256" s="58"/>
      <c r="J256" s="41"/>
      <c r="K256" s="41"/>
      <c r="L256" s="41"/>
      <c r="M256" s="46"/>
    </row>
    <row r="257">
      <c r="A257" s="41" t="s">
        <v>136</v>
      </c>
      <c r="B257" s="7">
        <v>7.0</v>
      </c>
      <c r="C257" s="42">
        <v>5.0</v>
      </c>
      <c r="D257" s="41" t="s">
        <v>830</v>
      </c>
      <c r="E257" s="44" t="s">
        <v>831</v>
      </c>
      <c r="F257" s="46">
        <f>SUMIF(DATA!B:B,A257,DATA!C:C)</f>
        <v>83762062</v>
      </c>
      <c r="G257" s="47">
        <f>SUMIF(DATA!B:B,A257,DATA!D:D)</f>
        <v>1437414.983</v>
      </c>
      <c r="H257" s="46"/>
      <c r="I257" s="58"/>
      <c r="J257" s="41"/>
      <c r="K257" s="41"/>
      <c r="L257" s="41"/>
      <c r="M257" s="46"/>
    </row>
    <row r="258">
      <c r="A258" s="41" t="s">
        <v>832</v>
      </c>
      <c r="B258" s="7">
        <v>2.0</v>
      </c>
      <c r="C258" s="42">
        <v>2.0</v>
      </c>
      <c r="D258" s="41" t="s">
        <v>833</v>
      </c>
      <c r="E258" s="44" t="s">
        <v>834</v>
      </c>
      <c r="F258" s="46">
        <f>SUMIF(DATA!B:B,A258,DATA!C:C)</f>
        <v>21483610</v>
      </c>
      <c r="G258" s="47">
        <f>SUMIF(DATA!B:B,A258,DATA!D:D)</f>
        <v>1847032.681</v>
      </c>
      <c r="H258" s="46"/>
      <c r="I258" s="58"/>
      <c r="J258" s="41"/>
      <c r="K258" s="41"/>
      <c r="L258" s="41"/>
      <c r="M258" s="46"/>
    </row>
    <row r="259">
      <c r="A259" s="41" t="s">
        <v>835</v>
      </c>
      <c r="B259" s="7">
        <v>8.0</v>
      </c>
      <c r="C259" s="42">
        <v>6.0</v>
      </c>
      <c r="D259" s="43" t="s">
        <v>836</v>
      </c>
      <c r="E259" s="44" t="s">
        <v>837</v>
      </c>
      <c r="F259" s="46">
        <f>SUMIF(DATA!B:B,A259,DATA!C:C)</f>
        <v>1557287</v>
      </c>
      <c r="G259" s="47">
        <f>SUMIF(DATA!B:B,A259,DATA!D:D)</f>
        <v>144767.0613</v>
      </c>
      <c r="H259" s="46"/>
      <c r="I259" s="58"/>
      <c r="J259" s="41"/>
      <c r="K259" s="41"/>
      <c r="L259" s="41"/>
      <c r="M259" s="46"/>
    </row>
    <row r="260">
      <c r="A260" s="41" t="s">
        <v>838</v>
      </c>
      <c r="B260" s="7">
        <v>1.0</v>
      </c>
      <c r="C260" s="42">
        <v>1.0</v>
      </c>
      <c r="D260" s="41" t="s">
        <v>839</v>
      </c>
      <c r="E260" s="44" t="s">
        <v>840</v>
      </c>
      <c r="F260" s="46">
        <f>SUMIF(DATA!B:B,A260,DATA!C:C)</f>
        <v>17850397</v>
      </c>
      <c r="G260" s="47">
        <f>SUMIF(DATA!B:B,A260,DATA!D:D)</f>
        <v>61347.46239</v>
      </c>
      <c r="H260" s="46"/>
      <c r="I260" s="58"/>
      <c r="J260" s="41"/>
      <c r="K260" s="41"/>
      <c r="L260" s="41"/>
      <c r="M260" s="46"/>
    </row>
    <row r="261">
      <c r="A261" s="41" t="s">
        <v>841</v>
      </c>
      <c r="B261" s="7">
        <v>2.0</v>
      </c>
      <c r="C261" s="42">
        <v>2.0</v>
      </c>
      <c r="D261" s="43" t="s">
        <v>842</v>
      </c>
      <c r="E261" s="44" t="s">
        <v>843</v>
      </c>
      <c r="F261" s="46">
        <f>SUMIF(DATA!B:B,A261,DATA!C:C)</f>
        <v>232054</v>
      </c>
      <c r="G261" s="47">
        <f>SUMIF(DATA!B:B,A261,DATA!D:D)</f>
        <v>17325.66038</v>
      </c>
      <c r="H261" s="46"/>
      <c r="I261" s="58"/>
      <c r="J261" s="41"/>
      <c r="K261" s="41"/>
      <c r="L261" s="41"/>
      <c r="M261" s="46"/>
    </row>
    <row r="262">
      <c r="A262" s="41" t="s">
        <v>844</v>
      </c>
      <c r="B262" s="7">
        <v>1.0</v>
      </c>
      <c r="C262" s="42">
        <v>1.0</v>
      </c>
      <c r="D262" s="41" t="s">
        <v>845</v>
      </c>
      <c r="E262" s="44" t="s">
        <v>846</v>
      </c>
      <c r="F262" s="46">
        <f>SUMIF(DATA!B:B,A262,DATA!C:C)</f>
        <v>21545699</v>
      </c>
      <c r="G262" s="47">
        <f>SUMIF(DATA!B:B,A262,DATA!D:D)</f>
        <v>410150.7896</v>
      </c>
      <c r="H262" s="46"/>
      <c r="I262" s="58"/>
      <c r="J262" s="41"/>
      <c r="K262" s="41"/>
      <c r="L262" s="41"/>
      <c r="M262" s="46"/>
    </row>
    <row r="263">
      <c r="A263" s="41" t="s">
        <v>847</v>
      </c>
      <c r="B263" s="7">
        <v>1.0</v>
      </c>
      <c r="C263" s="42">
        <v>1.0</v>
      </c>
      <c r="D263" s="43" t="s">
        <v>848</v>
      </c>
      <c r="E263" s="44" t="s">
        <v>849</v>
      </c>
      <c r="F263" s="46">
        <f>SUMIF(DATA!B:B,A263,DATA!C:C)</f>
        <v>907970</v>
      </c>
      <c r="G263" s="47">
        <f>SUMIF(DATA!B:B,A263,DATA!D:D)</f>
        <v>39635.96829</v>
      </c>
      <c r="H263" s="46"/>
      <c r="I263" s="58"/>
      <c r="J263" s="41"/>
      <c r="K263" s="41"/>
      <c r="L263" s="41"/>
      <c r="M263" s="46"/>
    </row>
    <row r="264">
      <c r="A264" s="41" t="s">
        <v>850</v>
      </c>
      <c r="B264" s="7">
        <v>3.0</v>
      </c>
      <c r="C264" s="42">
        <v>3.0</v>
      </c>
      <c r="D264" s="43" t="s">
        <v>851</v>
      </c>
      <c r="E264" s="44" t="s">
        <v>852</v>
      </c>
      <c r="F264" s="46">
        <f>SUMIF(DATA!B:B,A264,DATA!C:C)</f>
        <v>2956739</v>
      </c>
      <c r="G264" s="47">
        <f>SUMIF(DATA!B:B,A264,DATA!D:D)</f>
        <v>184841.2944</v>
      </c>
      <c r="H264" s="46"/>
      <c r="I264" s="58"/>
      <c r="J264" s="41"/>
      <c r="K264" s="41"/>
      <c r="L264" s="41"/>
      <c r="M264" s="46"/>
    </row>
    <row r="265">
      <c r="A265" s="41" t="s">
        <v>853</v>
      </c>
      <c r="B265" s="7">
        <v>3.0</v>
      </c>
      <c r="C265" s="42">
        <v>3.0</v>
      </c>
      <c r="D265" s="43" t="s">
        <v>854</v>
      </c>
      <c r="E265" s="44" t="s">
        <v>855</v>
      </c>
      <c r="F265" s="46">
        <f>SUMIF(DATA!B:B,A265,DATA!C:C)</f>
        <v>454104</v>
      </c>
      <c r="G265" s="47">
        <f>SUMIF(DATA!B:B,A265,DATA!D:D)</f>
        <v>35520.87439</v>
      </c>
      <c r="H265" s="46"/>
      <c r="I265" s="58"/>
      <c r="J265" s="41"/>
      <c r="K265" s="41"/>
      <c r="L265" s="41"/>
      <c r="M265" s="46"/>
    </row>
    <row r="266">
      <c r="A266" s="41" t="s">
        <v>856</v>
      </c>
      <c r="B266" s="7">
        <v>3.0</v>
      </c>
      <c r="C266" s="42">
        <v>3.0</v>
      </c>
      <c r="D266" s="43" t="s">
        <v>857</v>
      </c>
      <c r="E266" s="44" t="s">
        <v>858</v>
      </c>
      <c r="F266" s="46">
        <f>SUMIF(DATA!B:B,A266,DATA!C:C)</f>
        <v>2433168</v>
      </c>
      <c r="G266" s="47">
        <f>SUMIF(DATA!B:B,A266,DATA!D:D)</f>
        <v>138808.8536</v>
      </c>
      <c r="H266" s="46"/>
      <c r="I266" s="58"/>
      <c r="J266" s="41"/>
      <c r="K266" s="41"/>
      <c r="L266" s="41"/>
      <c r="M266" s="46"/>
    </row>
    <row r="267">
      <c r="A267" s="41" t="s">
        <v>859</v>
      </c>
      <c r="B267" s="7">
        <v>2.0</v>
      </c>
      <c r="C267" s="42">
        <v>2.0</v>
      </c>
      <c r="D267" s="41" t="s">
        <v>860</v>
      </c>
      <c r="E267" s="44" t="s">
        <v>861</v>
      </c>
      <c r="F267" s="46">
        <f>SUMIF(DATA!B:B,A267,DATA!C:C)</f>
        <v>9620172</v>
      </c>
      <c r="G267" s="47">
        <f>SUMIF(DATA!B:B,A267,DATA!D:D)</f>
        <v>886071.6877</v>
      </c>
      <c r="H267" s="46"/>
      <c r="I267" s="58"/>
      <c r="J267" s="41"/>
      <c r="K267" s="41"/>
      <c r="L267" s="41"/>
      <c r="M267" s="46"/>
    </row>
    <row r="268">
      <c r="A268" s="41" t="s">
        <v>862</v>
      </c>
      <c r="B268" s="7">
        <v>4.0</v>
      </c>
      <c r="C268" s="42">
        <v>3.0</v>
      </c>
      <c r="D268" s="41" t="s">
        <v>863</v>
      </c>
      <c r="E268" s="44" t="s">
        <v>864</v>
      </c>
      <c r="F268" s="46">
        <f>SUMIF(DATA!B:B,A268,DATA!C:C)</f>
        <v>5882248</v>
      </c>
      <c r="G268" s="47">
        <f>SUMIF(DATA!B:B,A268,DATA!D:D)</f>
        <v>510383.077</v>
      </c>
      <c r="H268" s="46"/>
      <c r="I268" s="58"/>
      <c r="J268" s="41"/>
      <c r="K268" s="41"/>
      <c r="L268" s="41"/>
      <c r="M268" s="46"/>
    </row>
    <row r="269">
      <c r="A269" s="41" t="s">
        <v>865</v>
      </c>
      <c r="B269" s="7">
        <v>2.0</v>
      </c>
      <c r="C269" s="42">
        <v>2.0</v>
      </c>
      <c r="D269" s="41" t="s">
        <v>866</v>
      </c>
      <c r="E269" s="44" t="s">
        <v>867</v>
      </c>
      <c r="F269" s="46">
        <f>SUMIF(DATA!B:B,A269,DATA!C:C)</f>
        <v>619493</v>
      </c>
      <c r="G269" s="47">
        <f>SUMIF(DATA!B:B,A269,DATA!D:D)</f>
        <v>56591.84425</v>
      </c>
      <c r="H269" s="46"/>
      <c r="I269" s="58"/>
      <c r="J269" s="41"/>
      <c r="K269" s="41"/>
      <c r="L269" s="41"/>
      <c r="M269" s="46"/>
    </row>
    <row r="270">
      <c r="A270" s="41" t="s">
        <v>611</v>
      </c>
      <c r="B270" s="7">
        <v>6.0</v>
      </c>
      <c r="C270" s="42">
        <v>4.0</v>
      </c>
      <c r="D270" s="43" t="s">
        <v>868</v>
      </c>
      <c r="E270" s="44" t="s">
        <v>869</v>
      </c>
      <c r="F270" s="46">
        <f>SUMIF(DATA!B:B,A270,DATA!C:C)</f>
        <v>450</v>
      </c>
      <c r="G270" s="47">
        <f>SUMIF(DATA!B:B,A270,DATA!D:D)</f>
        <v>40.95474415</v>
      </c>
      <c r="H270" s="46"/>
      <c r="I270" s="58"/>
      <c r="J270" s="41"/>
      <c r="K270" s="41"/>
      <c r="L270" s="41"/>
      <c r="M270" s="46"/>
    </row>
    <row r="271">
      <c r="A271" s="41" t="s">
        <v>672</v>
      </c>
      <c r="B271" s="7">
        <v>6.0</v>
      </c>
      <c r="C271" s="42">
        <v>4.0</v>
      </c>
      <c r="D271" s="41" t="s">
        <v>870</v>
      </c>
      <c r="E271" s="44" t="s">
        <v>871</v>
      </c>
      <c r="F271" s="46">
        <f>SUMIF(DATA!B:B,A271,DATA!C:C)</f>
        <v>7984</v>
      </c>
      <c r="G271" s="47">
        <f>SUMIF(DATA!B:B,A271,DATA!D:D)</f>
        <v>658.6632634</v>
      </c>
      <c r="H271" s="46"/>
      <c r="I271" s="58"/>
      <c r="J271" s="41"/>
      <c r="K271" s="41"/>
      <c r="L271" s="41"/>
      <c r="M271" s="46"/>
    </row>
    <row r="272">
      <c r="A272" s="41" t="s">
        <v>872</v>
      </c>
      <c r="B272" s="7">
        <v>1.0</v>
      </c>
      <c r="C272" s="42">
        <v>3.0</v>
      </c>
      <c r="D272" s="43" t="s">
        <v>873</v>
      </c>
      <c r="E272" s="44" t="s">
        <v>874</v>
      </c>
      <c r="F272" s="46">
        <f>SUMIF(DATA!B:B,A272,DATA!C:C)</f>
        <v>74823</v>
      </c>
      <c r="G272" s="47">
        <f>SUMIF(DATA!B:B,A272,DATA!D:D)</f>
        <v>3197.647769</v>
      </c>
      <c r="H272" s="46"/>
      <c r="I272" s="58"/>
      <c r="J272" s="41"/>
      <c r="K272" s="41"/>
      <c r="L272" s="41"/>
      <c r="M272" s="46"/>
    </row>
    <row r="273">
      <c r="A273" s="41" t="s">
        <v>875</v>
      </c>
      <c r="B273" s="7">
        <v>8.0</v>
      </c>
      <c r="C273" s="42">
        <v>5.0</v>
      </c>
      <c r="D273" s="43" t="s">
        <v>876</v>
      </c>
      <c r="E273" s="44" t="s">
        <v>877</v>
      </c>
      <c r="F273" s="46">
        <f>SUMIF(DATA!B:B,A273,DATA!C:C)</f>
        <v>56834</v>
      </c>
      <c r="G273" s="47">
        <f>SUMIF(DATA!B:B,A273,DATA!D:D)</f>
        <v>5135.425288</v>
      </c>
      <c r="H273" s="46"/>
      <c r="I273" s="58"/>
      <c r="J273" s="41"/>
      <c r="K273" s="41"/>
      <c r="L273" s="41"/>
      <c r="M273" s="46"/>
    </row>
    <row r="274">
      <c r="A274" s="41" t="s">
        <v>878</v>
      </c>
      <c r="B274" s="7">
        <v>9.0</v>
      </c>
      <c r="C274" s="42">
        <v>2.0</v>
      </c>
      <c r="D274" s="41" t="s">
        <v>879</v>
      </c>
      <c r="E274" s="44" t="s">
        <v>880</v>
      </c>
      <c r="F274" s="46">
        <f>SUMIF(DATA!B:B,A274,DATA!C:C)</f>
        <v>3059</v>
      </c>
      <c r="G274" s="47">
        <f>SUMIF(DATA!B:B,A274,DATA!D:D)</f>
        <v>175.9888804</v>
      </c>
      <c r="H274" s="46"/>
      <c r="I274" s="58"/>
      <c r="J274" s="41"/>
      <c r="K274" s="41"/>
      <c r="L274" s="41"/>
      <c r="M274" s="46"/>
    </row>
    <row r="275">
      <c r="A275" s="41" t="s">
        <v>881</v>
      </c>
      <c r="B275" s="7">
        <v>2.0</v>
      </c>
      <c r="C275" s="42">
        <v>2.0</v>
      </c>
      <c r="D275" s="41" t="s">
        <v>882</v>
      </c>
      <c r="E275" s="44" t="s">
        <v>883</v>
      </c>
      <c r="F275" s="46">
        <f>SUMIF(DATA!B:B,A275,DATA!C:C)</f>
        <v>11</v>
      </c>
      <c r="G275" s="47">
        <f>SUMIF(DATA!B:B,A275,DATA!D:D)</f>
        <v>0.953248254</v>
      </c>
      <c r="H275" s="46"/>
      <c r="I275" s="58"/>
      <c r="J275" s="41"/>
      <c r="K275" s="41"/>
      <c r="L275" s="41"/>
      <c r="M275" s="46"/>
    </row>
    <row r="276">
      <c r="A276" s="41" t="s">
        <v>884</v>
      </c>
      <c r="B276" s="7">
        <v>2.0</v>
      </c>
      <c r="C276" s="42">
        <v>2.0</v>
      </c>
      <c r="D276" s="41" t="s">
        <v>885</v>
      </c>
      <c r="E276" s="44" t="s">
        <v>886</v>
      </c>
      <c r="F276" s="46">
        <f>SUMIF(DATA!B:B,A276,DATA!C:C)</f>
        <v>2319005</v>
      </c>
      <c r="G276" s="47">
        <f>SUMIF(DATA!B:B,A276,DATA!D:D)</f>
        <v>148117.1314</v>
      </c>
      <c r="H276" s="46"/>
      <c r="I276" s="58"/>
      <c r="J276" s="41"/>
      <c r="K276" s="41"/>
      <c r="L276" s="41"/>
      <c r="M276" s="46"/>
    </row>
    <row r="277">
      <c r="A277" s="41" t="s">
        <v>887</v>
      </c>
      <c r="B277" s="7">
        <v>3.0</v>
      </c>
      <c r="C277" s="42">
        <v>3.0</v>
      </c>
      <c r="D277" s="43" t="s">
        <v>888</v>
      </c>
      <c r="E277" s="41" t="s">
        <v>889</v>
      </c>
      <c r="F277" s="46">
        <f>SUMIF(DATA!B:B,A277,DATA!C:C)</f>
        <v>13179454</v>
      </c>
      <c r="G277" s="47">
        <f>SUMIF(DATA!B:B,A277,DATA!D:D)</f>
        <v>741534.5318</v>
      </c>
      <c r="H277" s="46">
        <f>SUM(G277:G278)</f>
        <v>764837.3824</v>
      </c>
      <c r="I277" s="58"/>
      <c r="J277" s="41"/>
      <c r="K277" s="41"/>
      <c r="L277" s="41"/>
      <c r="M277" s="46"/>
    </row>
    <row r="278">
      <c r="A278" s="41" t="s">
        <v>890</v>
      </c>
      <c r="B278" s="7">
        <v>1.0</v>
      </c>
      <c r="C278" s="42">
        <v>3.0</v>
      </c>
      <c r="D278" s="43" t="s">
        <v>891</v>
      </c>
      <c r="E278" s="41" t="s">
        <v>892</v>
      </c>
      <c r="F278" s="46">
        <f>SUMIF(DATA!B:B,A278,DATA!C:C)</f>
        <v>442666</v>
      </c>
      <c r="G278" s="47">
        <f>SUMIF(DATA!B:B,A278,DATA!D:D)</f>
        <v>23302.85065</v>
      </c>
      <c r="H278" s="46"/>
      <c r="I278" s="58"/>
      <c r="J278" s="41"/>
      <c r="K278" s="41"/>
      <c r="L278" s="41"/>
      <c r="M278" s="46"/>
    </row>
    <row r="279">
      <c r="A279" s="41" t="s">
        <v>893</v>
      </c>
      <c r="B279" s="7">
        <v>3.0</v>
      </c>
      <c r="C279" s="42">
        <v>3.0</v>
      </c>
      <c r="D279" s="43" t="s">
        <v>894</v>
      </c>
      <c r="E279" s="44" t="s">
        <v>895</v>
      </c>
      <c r="F279" s="46">
        <f>SUMIF(DATA!B:B,A279,DATA!C:C)</f>
        <v>8243902</v>
      </c>
      <c r="G279" s="47">
        <f>SUMIF(DATA!B:B,A279,DATA!D:D)</f>
        <v>462439.0829</v>
      </c>
      <c r="H279" s="46"/>
      <c r="I279" s="58"/>
      <c r="J279" s="41"/>
      <c r="K279" s="41"/>
      <c r="L279" s="41"/>
      <c r="M279" s="46"/>
    </row>
    <row r="280">
      <c r="A280" s="41" t="s">
        <v>896</v>
      </c>
      <c r="B280" s="7">
        <v>8.0</v>
      </c>
      <c r="C280" s="42">
        <v>5.0</v>
      </c>
      <c r="D280" s="41" t="s">
        <v>897</v>
      </c>
      <c r="E280" s="44" t="s">
        <v>898</v>
      </c>
      <c r="F280" s="46">
        <f>SUMIF(DATA!B:B,A280,DATA!C:C)</f>
        <v>10971</v>
      </c>
      <c r="G280" s="47">
        <f>SUMIF(DATA!B:B,A280,DATA!D:D)</f>
        <v>885.4525416</v>
      </c>
      <c r="H280" s="46"/>
      <c r="I280" s="58"/>
      <c r="J280" s="41"/>
      <c r="K280" s="41"/>
      <c r="L280" s="41"/>
      <c r="M280" s="46"/>
    </row>
    <row r="281">
      <c r="A281" s="41" t="s">
        <v>899</v>
      </c>
      <c r="B281" s="7">
        <v>6.0</v>
      </c>
      <c r="C281" s="42">
        <v>4.0</v>
      </c>
      <c r="D281" s="41" t="s">
        <v>900</v>
      </c>
      <c r="E281" s="44" t="s">
        <v>901</v>
      </c>
      <c r="F281" s="46">
        <f>SUMIF(DATA!B:B,A281,DATA!C:C)</f>
        <v>212</v>
      </c>
      <c r="G281" s="47">
        <f>SUMIF(DATA!B:B,A281,DATA!D:D)</f>
        <v>19.53850025</v>
      </c>
      <c r="H281" s="46"/>
      <c r="I281" s="58"/>
      <c r="J281" s="41"/>
      <c r="K281" s="41"/>
      <c r="L281" s="41"/>
      <c r="M281" s="46"/>
    </row>
    <row r="282">
      <c r="A282" s="41" t="s">
        <v>902</v>
      </c>
      <c r="B282" s="7">
        <v>2.0</v>
      </c>
      <c r="C282" s="42">
        <v>2.0</v>
      </c>
      <c r="D282" s="41" t="s">
        <v>903</v>
      </c>
      <c r="E282" s="44" t="s">
        <v>904</v>
      </c>
      <c r="F282" s="46">
        <f>SUMIF(DATA!B:B,A282,DATA!C:C)</f>
        <v>2186799</v>
      </c>
      <c r="G282" s="47">
        <f>SUMIF(DATA!B:B,A282,DATA!D:D)</f>
        <v>204163.925</v>
      </c>
      <c r="H282" s="46"/>
      <c r="I282" s="58"/>
      <c r="J282" s="41"/>
      <c r="K282" s="41"/>
      <c r="L282" s="41"/>
      <c r="M282" s="46"/>
    </row>
    <row r="283">
      <c r="A283" s="41" t="s">
        <v>905</v>
      </c>
      <c r="B283" s="7">
        <v>1.0</v>
      </c>
      <c r="C283" s="42">
        <v>1.0</v>
      </c>
      <c r="D283" s="41" t="s">
        <v>906</v>
      </c>
      <c r="E283" s="44" t="s">
        <v>907</v>
      </c>
      <c r="F283" s="46">
        <f>SUMIF(DATA!B:B,A283,DATA!C:C)</f>
        <v>13994889</v>
      </c>
      <c r="G283" s="47">
        <f>SUMIF(DATA!B:B,A283,DATA!D:D)</f>
        <v>555891.1195</v>
      </c>
      <c r="H283" s="46"/>
      <c r="I283" s="58"/>
      <c r="J283" s="41"/>
      <c r="K283" s="41"/>
      <c r="L283" s="41"/>
      <c r="M283" s="46"/>
    </row>
    <row r="284">
      <c r="A284" s="41" t="s">
        <v>908</v>
      </c>
      <c r="B284" s="7">
        <v>3.0</v>
      </c>
      <c r="C284" s="42">
        <v>3.0</v>
      </c>
      <c r="D284" s="41" t="s">
        <v>909</v>
      </c>
      <c r="E284" s="44" t="s">
        <v>910</v>
      </c>
      <c r="F284" s="46">
        <f>SUMIF(DATA!B:B,A284,DATA!C:C)</f>
        <v>915142</v>
      </c>
      <c r="G284" s="47">
        <f>SUMIF(DATA!B:B,A284,DATA!D:D)</f>
        <v>71397.71848</v>
      </c>
      <c r="H284" s="46"/>
      <c r="I284" s="58"/>
      <c r="J284" s="41"/>
      <c r="K284" s="41"/>
      <c r="L284" s="41"/>
      <c r="M284" s="46"/>
    </row>
    <row r="285">
      <c r="A285" s="41" t="s">
        <v>911</v>
      </c>
      <c r="B285" s="7">
        <v>1.0</v>
      </c>
      <c r="C285" s="42">
        <v>1.0</v>
      </c>
      <c r="D285" s="41" t="s">
        <v>912</v>
      </c>
      <c r="E285" s="44" t="s">
        <v>913</v>
      </c>
      <c r="F285" s="46">
        <f>SUMIF(DATA!B:B,A285,DATA!C:C)</f>
        <v>7567135</v>
      </c>
      <c r="G285" s="47">
        <f>SUMIF(DATA!B:B,A285,DATA!D:D)</f>
        <v>240512.2354</v>
      </c>
      <c r="H285" s="46">
        <f>SUMIF(D:D,"*(UK)*",G:G)</f>
        <v>258938.7061</v>
      </c>
      <c r="I285" s="58"/>
      <c r="J285" s="41"/>
      <c r="K285" s="41"/>
      <c r="L285" s="41"/>
      <c r="M285" s="46"/>
    </row>
    <row r="286">
      <c r="A286" s="41" t="s">
        <v>914</v>
      </c>
      <c r="B286" s="7">
        <v>7.0</v>
      </c>
      <c r="C286" s="42">
        <v>5.0</v>
      </c>
      <c r="D286" s="41" t="s">
        <v>915</v>
      </c>
      <c r="E286" s="44" t="s">
        <v>916</v>
      </c>
      <c r="F286" s="46">
        <f>SUMIF(DATA!B:B,A286,DATA!C:C)</f>
        <v>139486526</v>
      </c>
      <c r="G286" s="47">
        <f>SUMIF(DATA!B:B,A286,DATA!D:D)</f>
        <v>7654643.261</v>
      </c>
      <c r="H286" s="46">
        <f>SUMIF(D:D,"*(USA)*",G:G)</f>
        <v>9119168.457</v>
      </c>
      <c r="I286" s="58"/>
      <c r="J286" s="41"/>
      <c r="K286" s="41"/>
      <c r="L286" s="41"/>
      <c r="M286" s="46"/>
    </row>
    <row r="287">
      <c r="A287" s="41" t="s">
        <v>917</v>
      </c>
      <c r="B287" s="7">
        <v>8.0</v>
      </c>
      <c r="C287" s="42">
        <v>6.0</v>
      </c>
      <c r="D287" s="43" t="s">
        <v>918</v>
      </c>
      <c r="E287" s="44" t="s">
        <v>919</v>
      </c>
      <c r="F287" s="46">
        <f>SUMIF(DATA!B:B,A287,DATA!C:C)</f>
        <v>2638557</v>
      </c>
      <c r="G287" s="47">
        <f>SUMIF(DATA!B:B,A287,DATA!D:D)</f>
        <v>173865.4227</v>
      </c>
      <c r="H287" s="46"/>
      <c r="I287" s="58"/>
      <c r="J287" s="41"/>
      <c r="K287" s="41"/>
      <c r="L287" s="41"/>
      <c r="M287" s="46"/>
    </row>
    <row r="288">
      <c r="A288" s="41" t="s">
        <v>920</v>
      </c>
      <c r="B288" s="7">
        <v>8.0</v>
      </c>
      <c r="C288" s="42">
        <v>5.0</v>
      </c>
      <c r="D288" s="41" t="s">
        <v>921</v>
      </c>
      <c r="E288" s="44" t="s">
        <v>922</v>
      </c>
      <c r="F288" s="46">
        <f>SUMIF(DATA!B:B,A288,DATA!C:C)</f>
        <v>3963</v>
      </c>
      <c r="G288" s="47">
        <f>SUMIF(DATA!B:B,A288,DATA!D:D)</f>
        <v>335.2998196</v>
      </c>
      <c r="H288" s="46"/>
      <c r="I288" s="58"/>
      <c r="J288" s="41"/>
      <c r="K288" s="41"/>
      <c r="L288" s="41"/>
      <c r="M288" s="46"/>
    </row>
    <row r="289">
      <c r="A289" s="41" t="s">
        <v>923</v>
      </c>
      <c r="B289" s="7">
        <v>3.0</v>
      </c>
      <c r="C289" s="42">
        <v>3.0</v>
      </c>
      <c r="D289" s="43" t="s">
        <v>924</v>
      </c>
      <c r="E289" s="44" t="s">
        <v>925</v>
      </c>
      <c r="F289" s="46">
        <f>SUMIF(DATA!B:B,A289,DATA!C:C)</f>
        <v>8382371</v>
      </c>
      <c r="G289" s="47">
        <f>SUMIF(DATA!B:B,A289,DATA!D:D)</f>
        <v>434311.3206</v>
      </c>
      <c r="H289" s="46"/>
      <c r="I289" s="58"/>
      <c r="J289" s="41"/>
      <c r="K289" s="41"/>
      <c r="L289" s="41"/>
      <c r="M289" s="46"/>
    </row>
    <row r="290">
      <c r="A290" s="41" t="s">
        <v>926</v>
      </c>
      <c r="B290" s="7">
        <v>6.0</v>
      </c>
      <c r="C290" s="42">
        <v>4.0</v>
      </c>
      <c r="D290" s="41" t="s">
        <v>927</v>
      </c>
      <c r="E290" s="44" t="s">
        <v>928</v>
      </c>
      <c r="F290" s="46">
        <f>SUMIF(DATA!B:B,A290,DATA!C:C)</f>
        <v>140328</v>
      </c>
      <c r="G290" s="47">
        <f>SUMIF(DATA!B:B,A290,DATA!D:D)</f>
        <v>12076.32968</v>
      </c>
      <c r="H290" s="46"/>
      <c r="I290" s="58"/>
      <c r="J290" s="41"/>
      <c r="K290" s="41"/>
      <c r="L290" s="41"/>
      <c r="M290" s="46"/>
    </row>
    <row r="291">
      <c r="A291" s="41" t="s">
        <v>929</v>
      </c>
      <c r="B291" s="7">
        <v>1.0</v>
      </c>
      <c r="C291" s="42">
        <v>1.0</v>
      </c>
      <c r="D291" s="43" t="s">
        <v>930</v>
      </c>
      <c r="E291" s="44" t="s">
        <v>931</v>
      </c>
      <c r="F291" s="46">
        <f>SUMIF(DATA!B:B,A291,DATA!C:C)</f>
        <v>11</v>
      </c>
      <c r="G291" s="115">
        <f>SUMIF(DATA!B:B,A291,DATA!D:D)</f>
        <v>0.5702740052</v>
      </c>
      <c r="H291" s="46"/>
      <c r="I291" s="58"/>
      <c r="J291" s="41"/>
      <c r="K291" s="41"/>
      <c r="L291" s="41"/>
      <c r="M291" s="46"/>
    </row>
    <row r="292">
      <c r="A292" s="41" t="s">
        <v>932</v>
      </c>
      <c r="B292" s="7">
        <v>8.0</v>
      </c>
      <c r="C292" s="42">
        <v>6.0</v>
      </c>
      <c r="D292" s="41" t="s">
        <v>933</v>
      </c>
      <c r="E292" s="44" t="s">
        <v>934</v>
      </c>
      <c r="F292" s="46">
        <f>SUMIF(DATA!B:B,A292,DATA!C:C)</f>
        <v>9846428</v>
      </c>
      <c r="G292" s="47">
        <f>SUMIF(DATA!B:B,A292,DATA!D:D)</f>
        <v>904426.2128</v>
      </c>
      <c r="H292" s="46"/>
      <c r="I292" s="58"/>
      <c r="J292" s="41"/>
      <c r="K292" s="41"/>
      <c r="L292" s="41"/>
      <c r="M292" s="46"/>
    </row>
    <row r="293">
      <c r="A293" s="41" t="s">
        <v>935</v>
      </c>
      <c r="B293" s="7">
        <v>4.0</v>
      </c>
      <c r="C293" s="42">
        <v>3.0</v>
      </c>
      <c r="D293" s="43" t="s">
        <v>936</v>
      </c>
      <c r="E293" s="44" t="s">
        <v>937</v>
      </c>
      <c r="F293" s="46">
        <f>SUMIF(DATA!B:B,A293,DATA!C:C)</f>
        <v>3804210</v>
      </c>
      <c r="G293" s="47">
        <f>SUMIF(DATA!B:B,A293,DATA!D:D)</f>
        <v>323811.2343</v>
      </c>
      <c r="H293" s="46"/>
      <c r="I293" s="58"/>
      <c r="J293" s="41"/>
      <c r="K293" s="41"/>
      <c r="L293" s="41"/>
      <c r="M293" s="46"/>
    </row>
    <row r="294">
      <c r="A294" s="41" t="s">
        <v>938</v>
      </c>
      <c r="B294" s="7">
        <v>6.0</v>
      </c>
      <c r="C294" s="42">
        <v>4.0</v>
      </c>
      <c r="D294" s="43" t="s">
        <v>939</v>
      </c>
      <c r="E294" s="44" t="s">
        <v>940</v>
      </c>
      <c r="F294" s="46">
        <f>SUMIF(DATA!B:B,A294,DATA!C:C)</f>
        <v>107</v>
      </c>
      <c r="G294" s="47">
        <f>SUMIF(DATA!B:B,A294,DATA!D:D)</f>
        <v>8.934094862</v>
      </c>
      <c r="H294" s="49"/>
      <c r="I294" s="50"/>
      <c r="J294" s="41"/>
      <c r="K294" s="41"/>
      <c r="L294" s="41"/>
      <c r="M294" s="46"/>
    </row>
    <row r="295">
      <c r="A295" s="41" t="s">
        <v>648</v>
      </c>
      <c r="B295" s="7">
        <v>6.0</v>
      </c>
      <c r="C295" s="42">
        <v>4.0</v>
      </c>
      <c r="D295" s="43" t="s">
        <v>941</v>
      </c>
      <c r="E295" s="44" t="s">
        <v>942</v>
      </c>
      <c r="F295" s="46">
        <f>SUMIF(DATA!B:B,A295,DATA!C:C)</f>
        <v>1578</v>
      </c>
      <c r="G295" s="47">
        <f>SUMIF(DATA!B:B,A295,DATA!D:D)</f>
        <v>138.9771714</v>
      </c>
      <c r="H295" s="46"/>
      <c r="I295" s="58"/>
      <c r="J295" s="41"/>
      <c r="K295" s="41"/>
      <c r="L295" s="41"/>
      <c r="M295" s="46"/>
    </row>
    <row r="296">
      <c r="A296" s="91" t="s">
        <v>15</v>
      </c>
      <c r="B296" s="7">
        <v>0.0</v>
      </c>
      <c r="C296" s="42">
        <v>0.0</v>
      </c>
      <c r="D296" s="41" t="s">
        <v>73</v>
      </c>
      <c r="E296" s="41" t="s">
        <v>74</v>
      </c>
      <c r="F296" s="46">
        <f>SUMIF(DATA!B:B,A296,DATA!C:C)</f>
        <v>10433488884</v>
      </c>
      <c r="G296" s="47">
        <f>SUMIF(DATA!B:B,A296,DATA!D:D)+INPUT!$F$16-(G304+G305)</f>
        <v>365729540.4</v>
      </c>
      <c r="H296" s="46">
        <f>SUM(G296:G297)</f>
        <v>366261131.4</v>
      </c>
      <c r="I296" s="58"/>
      <c r="J296" s="41"/>
      <c r="K296" s="41"/>
      <c r="L296" s="41"/>
      <c r="M296" s="46"/>
    </row>
    <row r="297">
      <c r="A297" s="41" t="s">
        <v>943</v>
      </c>
      <c r="B297" s="7">
        <v>0.0</v>
      </c>
      <c r="C297" s="112">
        <v>0.0</v>
      </c>
      <c r="D297" s="43" t="s">
        <v>944</v>
      </c>
      <c r="E297" s="41" t="s">
        <v>945</v>
      </c>
      <c r="F297" s="46">
        <f>SUMIF(DATA!B:B,A297,DATA!C:C)</f>
        <v>259235155</v>
      </c>
      <c r="G297" s="47">
        <f>SUMIF(DATA!B:B,A297,DATA!D:D)</f>
        <v>531591.0095</v>
      </c>
      <c r="H297" s="46"/>
      <c r="I297" s="58"/>
      <c r="J297" s="41"/>
      <c r="L297" s="41"/>
      <c r="M297" s="46"/>
    </row>
    <row r="298">
      <c r="A298" s="41" t="s">
        <v>946</v>
      </c>
      <c r="B298" s="7">
        <v>4.0</v>
      </c>
      <c r="C298" s="42">
        <v>3.0</v>
      </c>
      <c r="D298" s="41" t="s">
        <v>947</v>
      </c>
      <c r="E298" s="44" t="s">
        <v>948</v>
      </c>
      <c r="F298" s="46">
        <f>SUMIF(DATA!B:B,A298,DATA!C:C)</f>
        <v>1404245</v>
      </c>
      <c r="G298" s="47">
        <f>SUMIF(DATA!B:B,A298,DATA!D:D)</f>
        <v>130547.8438</v>
      </c>
      <c r="H298" s="49"/>
      <c r="I298" s="50"/>
      <c r="J298" s="41"/>
      <c r="K298" s="41"/>
      <c r="L298" s="41"/>
      <c r="M298" s="46"/>
    </row>
    <row r="299">
      <c r="A299" s="41" t="s">
        <v>949</v>
      </c>
      <c r="B299" s="7">
        <v>2.0</v>
      </c>
      <c r="C299" s="42">
        <v>2.0</v>
      </c>
      <c r="D299" s="43" t="s">
        <v>950</v>
      </c>
      <c r="E299" s="44" t="s">
        <v>951</v>
      </c>
      <c r="F299" s="46">
        <f>SUMIF(DATA!B:B,A299,DATA!C:C)</f>
        <v>3506303</v>
      </c>
      <c r="G299" s="47">
        <f>SUMIF(DATA!B:B,A299,DATA!D:D)</f>
        <v>270054.6339</v>
      </c>
      <c r="H299" s="49"/>
      <c r="I299" s="50"/>
      <c r="J299" s="41"/>
      <c r="K299" s="41"/>
      <c r="L299" s="41"/>
      <c r="M299" s="46"/>
    </row>
    <row r="300">
      <c r="A300" s="41" t="s">
        <v>952</v>
      </c>
      <c r="B300" s="7">
        <v>2.0</v>
      </c>
      <c r="C300" s="42">
        <v>3.0</v>
      </c>
      <c r="D300" s="41" t="s">
        <v>953</v>
      </c>
      <c r="E300" s="41" t="s">
        <v>954</v>
      </c>
      <c r="F300" s="46">
        <f>SUMIF(DATA!B:B,A300,DATA!C:C)</f>
        <v>42119</v>
      </c>
      <c r="G300" s="47">
        <f>SUMIF(DATA!B:B,A300,DATA!D:D)</f>
        <v>3753.581487</v>
      </c>
      <c r="H300" s="49">
        <f>SUM(G300:G301)</f>
        <v>454476.3171</v>
      </c>
      <c r="I300" s="50"/>
      <c r="J300" s="41"/>
      <c r="K300" s="41"/>
      <c r="L300" s="41"/>
      <c r="M300" s="46"/>
    </row>
    <row r="301">
      <c r="A301" s="41" t="s">
        <v>955</v>
      </c>
      <c r="B301" s="7">
        <v>3.0</v>
      </c>
      <c r="C301" s="42">
        <v>3.0</v>
      </c>
      <c r="D301" s="41" t="s">
        <v>956</v>
      </c>
      <c r="E301" s="41" t="s">
        <v>957</v>
      </c>
      <c r="F301" s="46">
        <f>SUMIF(DATA!B:B,A301,DATA!C:C)</f>
        <v>5220678</v>
      </c>
      <c r="G301" s="47">
        <f>SUMIF(DATA!B:B,A301,DATA!D:D)</f>
        <v>450722.7356</v>
      </c>
      <c r="H301" s="49"/>
      <c r="I301" s="50"/>
      <c r="J301" s="41"/>
      <c r="K301" s="41"/>
      <c r="L301" s="41"/>
      <c r="M301" s="46"/>
    </row>
    <row r="302">
      <c r="A302" s="41" t="s">
        <v>958</v>
      </c>
      <c r="B302" s="7">
        <v>2.0</v>
      </c>
      <c r="C302" s="42">
        <v>2.0</v>
      </c>
      <c r="D302" s="41" t="s">
        <v>959</v>
      </c>
      <c r="E302" s="44" t="s">
        <v>960</v>
      </c>
      <c r="F302" s="46">
        <f>SUMIF(DATA!B:B,A302,DATA!C:C)</f>
        <v>8392019</v>
      </c>
      <c r="G302" s="47">
        <f>SUMIF(DATA!B:B,A302,DATA!D:D)</f>
        <v>740302.484</v>
      </c>
      <c r="H302" s="49"/>
      <c r="I302" s="50"/>
      <c r="J302" s="41"/>
      <c r="K302" s="41"/>
      <c r="L302" s="41"/>
      <c r="M302" s="46"/>
    </row>
    <row r="303">
      <c r="A303" s="41" t="s">
        <v>961</v>
      </c>
      <c r="B303" s="7">
        <v>2.0</v>
      </c>
      <c r="C303" s="42">
        <v>2.0</v>
      </c>
      <c r="D303" s="43" t="s">
        <v>962</v>
      </c>
      <c r="E303" s="44" t="s">
        <v>963</v>
      </c>
      <c r="F303" s="46">
        <f>SUMIF(DATA!B:B,A303,DATA!C:C)</f>
        <v>4648908</v>
      </c>
      <c r="G303" s="47">
        <f>SUMIF(DATA!B:B,A303,DATA!D:D)</f>
        <v>387834.8158</v>
      </c>
      <c r="H303" s="49"/>
      <c r="I303" s="50"/>
      <c r="J303" s="41"/>
      <c r="K303" s="41"/>
      <c r="L303" s="41"/>
      <c r="M303" s="46"/>
    </row>
    <row r="304">
      <c r="A304" s="44"/>
      <c r="B304" s="7">
        <v>6.0</v>
      </c>
      <c r="C304" s="42">
        <v>4.0</v>
      </c>
      <c r="D304" s="41" t="s">
        <v>964</v>
      </c>
      <c r="E304" s="41" t="s">
        <v>965</v>
      </c>
      <c r="F304" s="116">
        <f>SUMIF(DATA!B:B,A304,DATA!C:C)</f>
        <v>0</v>
      </c>
      <c r="G304" s="117">
        <v>0.002</v>
      </c>
      <c r="H304" s="50"/>
      <c r="I304" s="50"/>
      <c r="J304" s="41"/>
      <c r="K304" s="41"/>
      <c r="L304" s="41"/>
      <c r="M304" s="46"/>
    </row>
    <row r="305">
      <c r="A305" s="44"/>
      <c r="B305" s="7">
        <v>1.0</v>
      </c>
      <c r="C305" s="42">
        <v>1.0</v>
      </c>
      <c r="D305" s="41" t="s">
        <v>966</v>
      </c>
      <c r="E305" s="41" t="s">
        <v>967</v>
      </c>
      <c r="F305" s="116">
        <f>SUMIF(DATA!B:B,A305,DATA!C:C)</f>
        <v>0</v>
      </c>
      <c r="G305" s="117">
        <v>5.5E-4</v>
      </c>
      <c r="H305" s="50"/>
      <c r="I305" s="50"/>
      <c r="J305" s="41"/>
      <c r="K305" s="41"/>
      <c r="L305" s="41"/>
      <c r="M305" s="46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57"/>
    <col customWidth="1" min="2" max="2" width="7.0"/>
    <col customWidth="1" min="3" max="3" width="10.14"/>
    <col customWidth="1" min="4" max="4" width="37.29"/>
    <col customWidth="1" min="5" max="5" width="40.29"/>
    <col customWidth="1" min="6" max="6" width="18.0"/>
    <col customWidth="1" min="7" max="7" width="15.86"/>
    <col customWidth="1" min="8" max="8" width="8.71"/>
    <col customWidth="1" min="9" max="9" width="2.29"/>
    <col customWidth="1" min="10" max="10" width="21.57"/>
    <col customWidth="1" min="11" max="11" width="20.86"/>
    <col customWidth="1" min="12" max="12" width="14.86"/>
  </cols>
  <sheetData>
    <row r="1">
      <c r="A1" s="24" t="str">
        <f>TOTAL!A1</f>
        <v>Маркер</v>
      </c>
      <c r="B1" s="24" t="s">
        <v>17</v>
      </c>
      <c r="C1" s="24" t="s">
        <v>378</v>
      </c>
      <c r="D1" s="9" t="s">
        <v>18</v>
      </c>
      <c r="E1" s="36" t="s">
        <v>19</v>
      </c>
      <c r="F1" s="93" t="str">
        <f>TOTAL!G1</f>
        <v>Площадь 
(км2)</v>
      </c>
      <c r="G1" s="12" t="str">
        <f>TOTAL!H1</f>
        <v>Общая площадь
(км2)</v>
      </c>
      <c r="H1" s="9"/>
      <c r="I1" s="9"/>
      <c r="J1" s="9"/>
      <c r="K1" s="9"/>
      <c r="L1" s="94"/>
    </row>
    <row r="2">
      <c r="A2" s="44" t="str">
        <f>TOTAL!A296</f>
        <v>#000000</v>
      </c>
      <c r="B2" s="95">
        <f>TOTAL!C296</f>
        <v>0</v>
      </c>
      <c r="C2" s="7">
        <v>0.0</v>
      </c>
      <c r="D2" s="44" t="str">
        <f>TOTAL!D296</f>
        <v>Water</v>
      </c>
      <c r="E2" s="50" t="str">
        <f>TOTAL!E296</f>
        <v>Вода</v>
      </c>
      <c r="F2" s="75">
        <f>TOTAL!G296+TOTAL!G297</f>
        <v>366261131.4</v>
      </c>
      <c r="G2" s="49"/>
      <c r="H2" s="41" t="str">
        <f t="shared" ref="H2:H13" si="1">If(F2&lt;F3,"!!!","")</f>
        <v/>
      </c>
      <c r="I2" s="52"/>
      <c r="J2" s="53" t="s">
        <v>34</v>
      </c>
      <c r="K2" s="52"/>
      <c r="L2" s="52"/>
    </row>
    <row r="3">
      <c r="A3" s="44" t="str">
        <f>TOTAL!A220</f>
        <v>#BC2657</v>
      </c>
      <c r="B3" s="95" t="str">
        <f>LEFT(TOTAL!C220,12)</f>
        <v>1</v>
      </c>
      <c r="C3" s="7">
        <v>1.0</v>
      </c>
      <c r="D3" s="44" t="str">
        <f>LEFT(TOTAL!D220,12)</f>
        <v>Russia (RUS)</v>
      </c>
      <c r="E3" s="50" t="str">
        <f>LEFT(TOTAL!E220,6)</f>
        <v>Россия</v>
      </c>
      <c r="F3" s="75">
        <f>TOTAL!H220</f>
        <v>16440954</v>
      </c>
      <c r="G3" s="49">
        <f>SUMIF(D:D,"*(RUS)*",F:F)</f>
        <v>16454220.76</v>
      </c>
      <c r="H3" s="41" t="str">
        <f t="shared" si="1"/>
        <v/>
      </c>
      <c r="I3" s="62">
        <v>1.0</v>
      </c>
      <c r="J3" s="62" t="s">
        <v>38</v>
      </c>
      <c r="K3" s="62" t="s">
        <v>39</v>
      </c>
      <c r="L3" s="66">
        <f t="shared" ref="L3:L10" si="2">SUMIF(B:B,I3,F:F)</f>
        <v>22192940.75</v>
      </c>
    </row>
    <row r="4">
      <c r="A4" s="44" t="str">
        <f>TOTAL!A13</f>
        <v>#00A66D</v>
      </c>
      <c r="B4" s="95">
        <f>TOTAL!C13</f>
        <v>7</v>
      </c>
      <c r="C4" s="7">
        <v>2.0</v>
      </c>
      <c r="D4" s="96" t="str">
        <f>TOTAL!D13</f>
        <v>Antarctica</v>
      </c>
      <c r="E4" s="50" t="str">
        <f>TOTAL!E13</f>
        <v>Антарктида</v>
      </c>
      <c r="F4" s="47">
        <f>TOTAL!G13</f>
        <v>12369608.71</v>
      </c>
      <c r="G4" s="49"/>
      <c r="H4" s="41" t="str">
        <f t="shared" si="1"/>
        <v/>
      </c>
      <c r="I4" s="62">
        <v>2.0</v>
      </c>
      <c r="J4" s="62" t="s">
        <v>43</v>
      </c>
      <c r="K4" s="62" t="s">
        <v>44</v>
      </c>
      <c r="L4" s="66">
        <f t="shared" si="2"/>
        <v>29660208.12</v>
      </c>
    </row>
    <row r="5">
      <c r="A5" s="44" t="str">
        <f>TOTAL!A57</f>
        <v>#639F5A</v>
      </c>
      <c r="B5" s="95">
        <f>TOTAL!C57</f>
        <v>3</v>
      </c>
      <c r="C5" s="7">
        <v>3.0</v>
      </c>
      <c r="D5" s="96" t="str">
        <f>TOTAL!D57</f>
        <v>China</v>
      </c>
      <c r="E5" s="50" t="str">
        <f>TOTAL!E57</f>
        <v>Китай</v>
      </c>
      <c r="F5" s="75">
        <f>TOTAL!G57</f>
        <v>9258245.971</v>
      </c>
      <c r="G5" s="49"/>
      <c r="H5" s="41" t="str">
        <f t="shared" si="1"/>
        <v/>
      </c>
      <c r="I5" s="62">
        <v>3.0</v>
      </c>
      <c r="J5" s="62" t="s">
        <v>48</v>
      </c>
      <c r="K5" s="62" t="s">
        <v>49</v>
      </c>
      <c r="L5" s="66">
        <f t="shared" si="2"/>
        <v>30806678.69</v>
      </c>
    </row>
    <row r="6">
      <c r="A6" s="44" t="str">
        <f>TOTAL!A49</f>
        <v>#D23127</v>
      </c>
      <c r="B6" s="95">
        <f>TOTAL!C49</f>
        <v>5</v>
      </c>
      <c r="C6" s="7">
        <v>4.0</v>
      </c>
      <c r="D6" s="44" t="str">
        <f>TOTAL!D49</f>
        <v>Canada</v>
      </c>
      <c r="E6" s="50" t="str">
        <f>TOTAL!E49</f>
        <v>Канада</v>
      </c>
      <c r="F6" s="75">
        <f>TOTAL!G49</f>
        <v>8908365.639</v>
      </c>
      <c r="G6" s="49"/>
      <c r="H6" s="41" t="str">
        <f t="shared" si="1"/>
        <v/>
      </c>
      <c r="I6" s="62">
        <v>4.0</v>
      </c>
      <c r="J6" s="62" t="s">
        <v>53</v>
      </c>
      <c r="K6" s="62" t="s">
        <v>54</v>
      </c>
      <c r="L6" s="66">
        <f t="shared" si="2"/>
        <v>8423746.896</v>
      </c>
    </row>
    <row r="7">
      <c r="A7" s="44" t="str">
        <f>TOTAL!A40</f>
        <v>#717070</v>
      </c>
      <c r="B7" s="95">
        <f>TOTAL!C40</f>
        <v>6</v>
      </c>
      <c r="C7" s="7">
        <v>5.0</v>
      </c>
      <c r="D7" s="44" t="str">
        <f>TOTAL!D40</f>
        <v>Brazil</v>
      </c>
      <c r="E7" s="50" t="str">
        <f>TOTAL!E40</f>
        <v>Бразилия</v>
      </c>
      <c r="F7" s="75">
        <f>TOTAL!G40</f>
        <v>8399857.69</v>
      </c>
      <c r="G7" s="49"/>
      <c r="H7" s="41" t="str">
        <f t="shared" si="1"/>
        <v/>
      </c>
      <c r="I7" s="62">
        <v>5.0</v>
      </c>
      <c r="J7" s="62" t="s">
        <v>58</v>
      </c>
      <c r="K7" s="62" t="s">
        <v>59</v>
      </c>
      <c r="L7" s="66">
        <f t="shared" si="2"/>
        <v>22817515.08</v>
      </c>
    </row>
    <row r="8">
      <c r="A8" s="44" t="str">
        <f>TOTAL!A286</f>
        <v>#C6382F</v>
      </c>
      <c r="B8" s="95">
        <f>TOTAL!C286</f>
        <v>5</v>
      </c>
      <c r="C8" s="7">
        <v>6.0</v>
      </c>
      <c r="D8" s="44" t="str">
        <f>TOTAL!D286</f>
        <v>United States (USA)</v>
      </c>
      <c r="E8" s="50" t="str">
        <f>TOTAL!E286</f>
        <v>Соединенные Штаты Америки</v>
      </c>
      <c r="F8" s="75">
        <f>TOTAL!G286</f>
        <v>7654643.261</v>
      </c>
      <c r="G8" s="49">
        <f>SUMIF(D:D,"*(USA)*",F:F)</f>
        <v>9119168.457</v>
      </c>
      <c r="H8" s="41" t="str">
        <f t="shared" si="1"/>
        <v/>
      </c>
      <c r="I8" s="62">
        <v>6.0</v>
      </c>
      <c r="J8" s="62" t="s">
        <v>63</v>
      </c>
      <c r="K8" s="62" t="s">
        <v>64</v>
      </c>
      <c r="L8" s="66">
        <f t="shared" si="2"/>
        <v>17522040.21</v>
      </c>
    </row>
    <row r="9">
      <c r="A9" s="44" t="str">
        <f>TOTAL!A19</f>
        <v>#F9DD14</v>
      </c>
      <c r="B9" s="95">
        <f>TOTAL!C19</f>
        <v>4</v>
      </c>
      <c r="C9" s="7">
        <v>7.0</v>
      </c>
      <c r="D9" s="44" t="str">
        <f>TOTAL!D19</f>
        <v>Australia</v>
      </c>
      <c r="E9" s="50" t="str">
        <f>TOTAL!E19</f>
        <v>Австралия</v>
      </c>
      <c r="F9" s="75">
        <f>TOTAL!G19</f>
        <v>7592594.415</v>
      </c>
      <c r="G9" s="49">
        <f>SUMIF(D:D,"*Australia*",F:F)</f>
        <v>7593240.405</v>
      </c>
      <c r="H9" s="41" t="str">
        <f t="shared" si="1"/>
        <v/>
      </c>
      <c r="I9" s="62">
        <v>7.0</v>
      </c>
      <c r="J9" s="62" t="s">
        <v>68</v>
      </c>
      <c r="K9" s="62" t="s">
        <v>69</v>
      </c>
      <c r="L9" s="66">
        <f t="shared" si="2"/>
        <v>12381360.59</v>
      </c>
    </row>
    <row r="10">
      <c r="A10" s="44" t="str">
        <f>TOTAL!A122</f>
        <v>#E4A41B</v>
      </c>
      <c r="B10" s="95">
        <f>TOTAL!C122</f>
        <v>3</v>
      </c>
      <c r="C10" s="7">
        <v>8.0</v>
      </c>
      <c r="D10" s="44" t="str">
        <f>LEFT(TOTAL!D122,5)</f>
        <v>India</v>
      </c>
      <c r="E10" s="50" t="str">
        <f>TOTAL!E122</f>
        <v>Индия</v>
      </c>
      <c r="F10" s="75">
        <f>TOTAL!H122</f>
        <v>3103769.756</v>
      </c>
      <c r="G10" s="49"/>
      <c r="H10" s="41" t="str">
        <f t="shared" si="1"/>
        <v/>
      </c>
      <c r="I10" s="62">
        <v>0.0</v>
      </c>
      <c r="J10" s="62" t="s">
        <v>73</v>
      </c>
      <c r="K10" s="62" t="s">
        <v>74</v>
      </c>
      <c r="L10" s="66">
        <f t="shared" si="2"/>
        <v>366261131.4</v>
      </c>
    </row>
    <row r="11">
      <c r="A11" s="44" t="str">
        <f>TOTAL!A15</f>
        <v>#1BAA64</v>
      </c>
      <c r="B11" s="95">
        <f>TOTAL!C15</f>
        <v>6</v>
      </c>
      <c r="C11" s="7">
        <v>9.0</v>
      </c>
      <c r="D11" s="96" t="str">
        <f>TOTAL!D15</f>
        <v>Argentina</v>
      </c>
      <c r="E11" s="50" t="str">
        <f>TOTAL!E15</f>
        <v>Аргентина</v>
      </c>
      <c r="F11" s="75">
        <f>TOTAL!G15</f>
        <v>2712059.811</v>
      </c>
      <c r="G11" s="49"/>
      <c r="H11" s="41" t="str">
        <f t="shared" si="1"/>
        <v/>
      </c>
      <c r="I11" s="97"/>
      <c r="J11" s="72" t="s">
        <v>78</v>
      </c>
      <c r="K11" s="72" t="s">
        <v>79</v>
      </c>
      <c r="L11" s="74">
        <f>SUM(L3:L9)</f>
        <v>143804490.3</v>
      </c>
    </row>
    <row r="12">
      <c r="A12" s="44" t="str">
        <f>TOTAL!A140</f>
        <v>#8D9C46</v>
      </c>
      <c r="B12" s="95">
        <f>TOTAL!C140</f>
        <v>3</v>
      </c>
      <c r="C12" s="7">
        <v>10.0</v>
      </c>
      <c r="D12" s="44" t="str">
        <f>TOTAL!D140</f>
        <v>Kazakhstan</v>
      </c>
      <c r="E12" s="50" t="str">
        <f>TOTAL!E140</f>
        <v>Казахстан</v>
      </c>
      <c r="F12" s="75">
        <f>TOTAL!G140</f>
        <v>2653463.843</v>
      </c>
      <c r="G12" s="49"/>
      <c r="H12" s="41" t="str">
        <f t="shared" si="1"/>
        <v/>
      </c>
      <c r="I12" s="41"/>
      <c r="J12" s="41" t="s">
        <v>83</v>
      </c>
      <c r="K12" s="41" t="s">
        <v>84</v>
      </c>
      <c r="L12" s="75">
        <f>SUM(L3:L10)</f>
        <v>510065621.7</v>
      </c>
    </row>
    <row r="13">
      <c r="A13" s="44" t="str">
        <f>TOTAL!A6</f>
        <v>#02A3D3</v>
      </c>
      <c r="B13" s="95">
        <f>TOTAL!C6</f>
        <v>2</v>
      </c>
      <c r="C13" s="7">
        <v>11.0</v>
      </c>
      <c r="D13" s="96" t="str">
        <f>TOTAL!D6</f>
        <v>Algeria</v>
      </c>
      <c r="E13" s="50" t="str">
        <f>TOTAL!E6</f>
        <v>Алжир</v>
      </c>
      <c r="F13" s="75">
        <f>TOTAL!G6</f>
        <v>2307828.013</v>
      </c>
      <c r="G13" s="49"/>
      <c r="H13" s="41" t="str">
        <f t="shared" si="1"/>
        <v/>
      </c>
      <c r="I13" s="41"/>
      <c r="J13" s="41"/>
      <c r="K13" s="98"/>
      <c r="L13" s="99"/>
    </row>
    <row r="14">
      <c r="A14" s="44" t="str">
        <f>TOTAL!A70</f>
        <v>#EE9617</v>
      </c>
      <c r="B14" s="95">
        <f>TOTAL!C70</f>
        <v>2</v>
      </c>
      <c r="C14" s="7">
        <v>12.0</v>
      </c>
      <c r="D14" s="44" t="str">
        <f>TOTAL!D70</f>
        <v>Democratic Republic of the Congo</v>
      </c>
      <c r="E14" s="50" t="str">
        <f>TOTAL!E70</f>
        <v>Демократическая Республика Конго</v>
      </c>
      <c r="F14" s="75">
        <f>TOTAL!G70</f>
        <v>2297964.444</v>
      </c>
      <c r="G14" s="49"/>
      <c r="H14" s="41"/>
      <c r="I14" s="100"/>
      <c r="J14" s="101"/>
      <c r="K14" s="102"/>
      <c r="L14" s="103"/>
    </row>
    <row r="15">
      <c r="A15" s="44" t="str">
        <f>TOTAL!A105</f>
        <v>#BA4939</v>
      </c>
      <c r="B15" s="95">
        <f>TOTAL!C105</f>
        <v>5</v>
      </c>
      <c r="C15" s="7">
        <v>13.0</v>
      </c>
      <c r="D15" s="44" t="str">
        <f>TOTAL!D105</f>
        <v>Greenland (Denmark)</v>
      </c>
      <c r="E15" s="50" t="str">
        <f>TOTAL!E105</f>
        <v>Гренландия</v>
      </c>
      <c r="F15" s="75">
        <f>TOTAL!G105</f>
        <v>2135336.507</v>
      </c>
      <c r="G15" s="49"/>
      <c r="H15" s="41"/>
      <c r="I15" s="42"/>
      <c r="J15" s="104"/>
      <c r="K15" s="104"/>
      <c r="L15" s="105"/>
    </row>
    <row r="16">
      <c r="A16" s="44" t="str">
        <f>TOTAL!A171</f>
        <v>#C73A2D</v>
      </c>
      <c r="B16" s="95">
        <f>TOTAL!C171</f>
        <v>5</v>
      </c>
      <c r="C16" s="7">
        <v>14.0</v>
      </c>
      <c r="D16" s="44" t="str">
        <f>TOTAL!D171</f>
        <v>Mexico</v>
      </c>
      <c r="E16" s="50" t="str">
        <f>TOTAL!E171</f>
        <v>Мексика</v>
      </c>
      <c r="F16" s="75">
        <f>TOTAL!G171</f>
        <v>1943749.29</v>
      </c>
      <c r="G16" s="49"/>
      <c r="H16" s="41"/>
      <c r="I16" s="42"/>
      <c r="J16" s="104"/>
      <c r="K16" s="104"/>
      <c r="L16" s="105"/>
    </row>
    <row r="17">
      <c r="A17" s="44" t="str">
        <f>TOTAL!A236</f>
        <v>#05A39D</v>
      </c>
      <c r="B17" s="95">
        <f>TOTAL!C236</f>
        <v>3</v>
      </c>
      <c r="C17" s="7">
        <v>15.0</v>
      </c>
      <c r="D17" s="96" t="str">
        <f>TOTAL!D236</f>
        <v>Saudi Arabia</v>
      </c>
      <c r="E17" s="50" t="str">
        <f>TOTAL!E236</f>
        <v>Саудовская Аравия</v>
      </c>
      <c r="F17" s="75">
        <f>TOTAL!G236</f>
        <v>1931075.681</v>
      </c>
      <c r="G17" s="49"/>
      <c r="H17" s="41"/>
      <c r="I17" s="42"/>
      <c r="J17" s="104"/>
      <c r="K17" s="104"/>
      <c r="L17" s="105"/>
    </row>
    <row r="18">
      <c r="A18" s="44" t="str">
        <f>TOTAL!A123</f>
        <v>#B7A42F</v>
      </c>
      <c r="B18" s="95" t="str">
        <f>LEFT(TOTAL!C123,9)</f>
        <v>3</v>
      </c>
      <c r="C18" s="7">
        <v>16.0</v>
      </c>
      <c r="D18" s="44" t="str">
        <f>LEFT(TOTAL!D123,9)</f>
        <v>Indonesia</v>
      </c>
      <c r="E18" s="50" t="str">
        <f>LEFT(TOTAL!E123,9)</f>
        <v>Индонезия</v>
      </c>
      <c r="F18" s="75">
        <f>TOTAL!H123</f>
        <v>1883987.357</v>
      </c>
      <c r="G18" s="49"/>
      <c r="H18" s="41"/>
      <c r="I18" s="42"/>
      <c r="J18" s="104"/>
      <c r="K18" s="104"/>
      <c r="L18" s="105"/>
    </row>
    <row r="19">
      <c r="A19" s="44" t="str">
        <f>TOTAL!A258</f>
        <v>#C58B2D</v>
      </c>
      <c r="B19" s="95">
        <f>TOTAL!C258</f>
        <v>2</v>
      </c>
      <c r="C19" s="7">
        <v>17.0</v>
      </c>
      <c r="D19" s="44" t="str">
        <f>TOTAL!D258</f>
        <v>Sudan</v>
      </c>
      <c r="E19" s="50" t="str">
        <f>TOTAL!E258</f>
        <v>Судан</v>
      </c>
      <c r="F19" s="75">
        <f>TOTAL!G258</f>
        <v>1847032.681</v>
      </c>
      <c r="G19" s="49"/>
      <c r="H19" s="41"/>
      <c r="I19" s="42"/>
      <c r="J19" s="104"/>
      <c r="K19" s="104"/>
      <c r="L19" s="105"/>
    </row>
    <row r="20">
      <c r="A20" s="44" t="str">
        <f>TOTAL!A152</f>
        <v>#D17B26</v>
      </c>
      <c r="B20" s="95">
        <f>TOTAL!C152</f>
        <v>2</v>
      </c>
      <c r="C20" s="7">
        <v>18.0</v>
      </c>
      <c r="D20" s="44" t="str">
        <f>TOTAL!D152</f>
        <v>Libya</v>
      </c>
      <c r="E20" s="50" t="str">
        <f>TOTAL!E152</f>
        <v>Ливия</v>
      </c>
      <c r="F20" s="75">
        <f>TOTAL!G152</f>
        <v>1617231.348</v>
      </c>
      <c r="G20" s="49"/>
      <c r="H20" s="41"/>
      <c r="I20" s="42"/>
      <c r="J20" s="104"/>
      <c r="K20" s="104"/>
      <c r="L20" s="105"/>
    </row>
    <row r="21">
      <c r="A21" s="44" t="str">
        <f>TOTAL!A125</f>
        <v>#3A987E</v>
      </c>
      <c r="B21" s="95">
        <f>TOTAL!C125</f>
        <v>3</v>
      </c>
      <c r="C21" s="7">
        <v>19.0</v>
      </c>
      <c r="D21" s="96" t="str">
        <f>TOTAL!D125</f>
        <v>Iran</v>
      </c>
      <c r="E21" s="50" t="str">
        <f>TOTAL!E125</f>
        <v>Иран</v>
      </c>
      <c r="F21" s="75">
        <f>TOTAL!G125</f>
        <v>1611757.536</v>
      </c>
      <c r="G21" s="49"/>
      <c r="H21" s="41"/>
      <c r="I21" s="42"/>
      <c r="J21" s="104"/>
      <c r="K21" s="104"/>
      <c r="L21" s="105"/>
    </row>
    <row r="22">
      <c r="A22" s="44" t="str">
        <f>TOTAL!A175</f>
        <v>#789D50</v>
      </c>
      <c r="B22" s="95">
        <f>TOTAL!C175</f>
        <v>3</v>
      </c>
      <c r="C22" s="7">
        <v>20.0</v>
      </c>
      <c r="D22" s="44" t="str">
        <f>TOTAL!D175</f>
        <v>Mongolia</v>
      </c>
      <c r="E22" s="50" t="str">
        <f>TOTAL!E175</f>
        <v>Монголия</v>
      </c>
      <c r="F22" s="75">
        <f>TOTAL!G175</f>
        <v>1538959.326</v>
      </c>
      <c r="G22" s="49"/>
      <c r="H22" s="41"/>
      <c r="I22" s="42"/>
      <c r="J22" s="104"/>
      <c r="K22" s="104"/>
      <c r="L22" s="105"/>
    </row>
    <row r="23">
      <c r="A23" s="44" t="str">
        <f>TOTAL!A257</f>
        <v>#D92D1E</v>
      </c>
      <c r="B23" s="95">
        <f>TOTAL!C257</f>
        <v>5</v>
      </c>
      <c r="C23" s="7">
        <v>21.0</v>
      </c>
      <c r="D23" s="44" t="str">
        <f>TOTAL!D257</f>
        <v>State of Alaska (USA)</v>
      </c>
      <c r="E23" s="50" t="str">
        <f>TOTAL!E257</f>
        <v>Аляска (штат США)</v>
      </c>
      <c r="F23" s="75">
        <f>TOTAL!G257</f>
        <v>1437414.983</v>
      </c>
      <c r="G23" s="49"/>
      <c r="H23" s="41"/>
      <c r="I23" s="106"/>
      <c r="J23" s="104"/>
      <c r="K23" s="104"/>
      <c r="L23" s="105"/>
    </row>
    <row r="24">
      <c r="A24" s="44" t="str">
        <f>TOTAL!A206</f>
        <v>#7CB341</v>
      </c>
      <c r="B24" s="95">
        <f>TOTAL!C206</f>
        <v>6</v>
      </c>
      <c r="C24" s="7">
        <v>22.0</v>
      </c>
      <c r="D24" s="44" t="str">
        <f>TOTAL!D206</f>
        <v>Peru</v>
      </c>
      <c r="E24" s="50" t="str">
        <f>TOTAL!E206</f>
        <v>Перу</v>
      </c>
      <c r="F24" s="75">
        <f>TOTAL!G206</f>
        <v>1283402.194</v>
      </c>
      <c r="G24" s="49"/>
      <c r="H24" s="41"/>
      <c r="I24" s="42"/>
      <c r="J24" s="104"/>
      <c r="K24" s="107"/>
      <c r="L24" s="105"/>
    </row>
    <row r="25">
      <c r="A25" s="44" t="str">
        <f>TOTAL!A55</f>
        <v>#E78619</v>
      </c>
      <c r="B25" s="95">
        <f>TOTAL!C55</f>
        <v>2</v>
      </c>
      <c r="C25" s="7">
        <v>23.0</v>
      </c>
      <c r="D25" s="44" t="str">
        <f>TOTAL!D55</f>
        <v>Chad</v>
      </c>
      <c r="E25" s="50" t="str">
        <f>TOTAL!E55</f>
        <v>Чад</v>
      </c>
      <c r="F25" s="75">
        <f>TOTAL!G55</f>
        <v>1261030.464</v>
      </c>
      <c r="G25" s="49"/>
      <c r="H25" s="41"/>
      <c r="I25" s="102"/>
      <c r="J25" s="104"/>
      <c r="K25" s="104"/>
      <c r="L25" s="105"/>
    </row>
    <row r="26">
      <c r="A26" s="44" t="str">
        <f>TOTAL!A163</f>
        <v>#039FCC</v>
      </c>
      <c r="B26" s="95">
        <f>TOTAL!C163</f>
        <v>2</v>
      </c>
      <c r="C26" s="7">
        <v>24.0</v>
      </c>
      <c r="D26" s="96" t="str">
        <f>TOTAL!D163</f>
        <v>Mali</v>
      </c>
      <c r="E26" s="50" t="str">
        <f>TOTAL!E163</f>
        <v>Мали</v>
      </c>
      <c r="F26" s="75">
        <f>TOTAL!G163</f>
        <v>1252873.025</v>
      </c>
      <c r="G26" s="49"/>
      <c r="H26" s="41"/>
      <c r="I26" s="100"/>
      <c r="J26" s="104"/>
      <c r="K26" s="100"/>
      <c r="L26" s="105"/>
    </row>
    <row r="27">
      <c r="A27" s="44" t="str">
        <f>TOTAL!A11</f>
        <v>#92BC35</v>
      </c>
      <c r="B27" s="95">
        <f>TOTAL!C11</f>
        <v>2</v>
      </c>
      <c r="C27" s="7">
        <v>25.0</v>
      </c>
      <c r="D27" s="44" t="str">
        <f>TOTAL!D11</f>
        <v>Angola</v>
      </c>
      <c r="E27" s="50" t="str">
        <f>TOTAL!E11</f>
        <v>Ангола</v>
      </c>
      <c r="F27" s="75">
        <f>TOTAL!G11</f>
        <v>1252825.674</v>
      </c>
      <c r="G27" s="49"/>
      <c r="H27" s="41"/>
    </row>
    <row r="28">
      <c r="A28" s="44" t="str">
        <f>TOTAL!A249</f>
        <v>#05A865</v>
      </c>
      <c r="B28" s="95">
        <f>TOTAL!C249</f>
        <v>2</v>
      </c>
      <c r="C28" s="7">
        <v>26.0</v>
      </c>
      <c r="D28" s="96" t="str">
        <f>TOTAL!D249</f>
        <v>South Africa</v>
      </c>
      <c r="E28" s="50" t="str">
        <f>TOTAL!E249</f>
        <v>Южно-Африканская Республика</v>
      </c>
      <c r="F28" s="75">
        <f>TOTAL!G249</f>
        <v>1205842.151</v>
      </c>
      <c r="G28" s="49">
        <f>SUMIF(D:D,"*South Africa*",F:F)</f>
        <v>1206171.186</v>
      </c>
      <c r="H28" s="41" t="str">
        <f t="shared" ref="H28:H297" si="3">If(F28&lt;F29,"!!!","")</f>
        <v/>
      </c>
      <c r="I28" s="41"/>
      <c r="J28" s="44"/>
      <c r="K28" s="41"/>
    </row>
    <row r="29">
      <c r="A29" s="44" t="str">
        <f>TOTAL!A189</f>
        <v>#EC8618</v>
      </c>
      <c r="B29" s="95">
        <f>TOTAL!C189</f>
        <v>2</v>
      </c>
      <c r="C29" s="7">
        <v>27.0</v>
      </c>
      <c r="D29" s="44" t="str">
        <f>TOTAL!D189</f>
        <v>Niger</v>
      </c>
      <c r="E29" s="50" t="str">
        <f>TOTAL!E189</f>
        <v>Нигер</v>
      </c>
      <c r="F29" s="75">
        <f>TOTAL!G189</f>
        <v>1180389.317</v>
      </c>
      <c r="G29" s="49"/>
      <c r="H29" s="41" t="str">
        <f t="shared" si="3"/>
        <v/>
      </c>
      <c r="I29" s="41"/>
      <c r="J29" s="108"/>
      <c r="K29" s="41"/>
      <c r="L29" s="109"/>
    </row>
    <row r="30">
      <c r="A30" s="44" t="str">
        <f>TOTAL!A61</f>
        <v>#856862</v>
      </c>
      <c r="B30" s="95">
        <f>TOTAL!C61</f>
        <v>6</v>
      </c>
      <c r="C30" s="7">
        <v>28.0</v>
      </c>
      <c r="D30" s="44" t="str">
        <f>TOTAL!D61</f>
        <v>Colombia</v>
      </c>
      <c r="E30" s="50" t="str">
        <f>TOTAL!E61</f>
        <v>Колумбия</v>
      </c>
      <c r="F30" s="75">
        <f>TOTAL!G61</f>
        <v>1126742.746</v>
      </c>
      <c r="G30" s="49">
        <f>SUMIF(D:D,"*Colombia*",F:F)</f>
        <v>1126788.887</v>
      </c>
      <c r="H30" s="41" t="str">
        <f t="shared" si="3"/>
        <v/>
      </c>
      <c r="I30" s="41"/>
      <c r="J30" s="41"/>
      <c r="K30" s="41"/>
      <c r="L30" s="109"/>
    </row>
    <row r="31">
      <c r="A31" s="44" t="str">
        <f>TOTAL!A85</f>
        <v>#3A9D76</v>
      </c>
      <c r="B31" s="95">
        <f>TOTAL!C85</f>
        <v>2</v>
      </c>
      <c r="C31" s="7">
        <v>29.0</v>
      </c>
      <c r="D31" s="96" t="str">
        <f>TOTAL!D85</f>
        <v>Ethiopia</v>
      </c>
      <c r="E31" s="50" t="str">
        <f>TOTAL!E85</f>
        <v>Эфиопия</v>
      </c>
      <c r="F31" s="75">
        <f>TOTAL!G85</f>
        <v>1125016.734</v>
      </c>
      <c r="G31" s="49"/>
      <c r="H31" s="41" t="str">
        <f t="shared" si="3"/>
        <v/>
      </c>
      <c r="I31" s="41"/>
      <c r="J31" s="110"/>
      <c r="K31" s="44"/>
      <c r="L31" s="109"/>
    </row>
    <row r="32">
      <c r="A32" s="44" t="str">
        <f>TOTAL!A35</f>
        <v>#52AF50</v>
      </c>
      <c r="B32" s="95">
        <f>TOTAL!C35</f>
        <v>6</v>
      </c>
      <c r="C32" s="7">
        <v>30.0</v>
      </c>
      <c r="D32" s="96" t="str">
        <f>TOTAL!D35</f>
        <v>Bolivia</v>
      </c>
      <c r="E32" s="50" t="str">
        <f>TOTAL!E35</f>
        <v>Боливия</v>
      </c>
      <c r="F32" s="75">
        <f>TOTAL!G35</f>
        <v>1076319.89</v>
      </c>
      <c r="G32" s="49"/>
      <c r="H32" s="41" t="str">
        <f t="shared" si="3"/>
        <v/>
      </c>
      <c r="I32" s="41"/>
      <c r="J32" s="111"/>
      <c r="K32" s="41"/>
      <c r="L32" s="109"/>
    </row>
    <row r="33">
      <c r="A33" s="44" t="str">
        <f>TOTAL!A167</f>
        <v>#0B9AC5</v>
      </c>
      <c r="B33" s="95">
        <f>TOTAL!C167</f>
        <v>2</v>
      </c>
      <c r="C33" s="7">
        <v>31.0</v>
      </c>
      <c r="D33" s="96" t="str">
        <f>TOTAL!D167</f>
        <v>Mauritania</v>
      </c>
      <c r="E33" s="50" t="str">
        <f>TOTAL!E167</f>
        <v>Мавритания</v>
      </c>
      <c r="F33" s="75">
        <f>TOTAL!G167</f>
        <v>1040812.53</v>
      </c>
      <c r="G33" s="49"/>
      <c r="H33" s="41" t="str">
        <f t="shared" si="3"/>
        <v/>
      </c>
      <c r="I33" s="41"/>
      <c r="J33" s="44"/>
      <c r="K33" s="44"/>
      <c r="L33" s="109"/>
    </row>
    <row r="34">
      <c r="A34" s="44" t="str">
        <f>TOTAL!A79</f>
        <v>#C37E2F</v>
      </c>
      <c r="B34" s="95" t="str">
        <f>LEFT(TOTAL!C79,5)</f>
        <v>2</v>
      </c>
      <c r="C34" s="7">
        <v>32.0</v>
      </c>
      <c r="D34" s="44" t="str">
        <f>LEFT(TOTAL!D79,5)</f>
        <v>Egypt</v>
      </c>
      <c r="E34" s="50" t="str">
        <f>LEFT(TOTAL!E79,6)</f>
        <v>Египет</v>
      </c>
      <c r="F34" s="75">
        <f>TOTAL!H79</f>
        <v>994630.8113</v>
      </c>
      <c r="G34" s="49"/>
      <c r="H34" s="41" t="str">
        <f t="shared" si="3"/>
        <v/>
      </c>
      <c r="I34" s="41"/>
      <c r="J34" s="44"/>
      <c r="K34" s="44"/>
      <c r="L34" s="109"/>
    </row>
    <row r="35">
      <c r="A35" s="44" t="str">
        <f>TOTAL!A292</f>
        <v>#986052</v>
      </c>
      <c r="B35" s="95">
        <f>TOTAL!C292</f>
        <v>6</v>
      </c>
      <c r="C35" s="7">
        <v>33.0</v>
      </c>
      <c r="D35" s="44" t="str">
        <f>TOTAL!D292</f>
        <v>Venezuela</v>
      </c>
      <c r="E35" s="50" t="str">
        <f>TOTAL!E292</f>
        <v>Венесуэла</v>
      </c>
      <c r="F35" s="75">
        <f>TOTAL!G292</f>
        <v>904426.2128</v>
      </c>
      <c r="G35" s="49"/>
      <c r="H35" s="41" t="str">
        <f t="shared" si="3"/>
        <v/>
      </c>
      <c r="I35" s="41"/>
      <c r="J35" s="47"/>
      <c r="K35" s="44"/>
      <c r="L35" s="109"/>
    </row>
    <row r="36">
      <c r="A36" s="44" t="str">
        <f>TOTAL!A190</f>
        <v>#D38824</v>
      </c>
      <c r="B36" s="95">
        <f>TOTAL!C190</f>
        <v>2</v>
      </c>
      <c r="C36" s="7">
        <v>34.0</v>
      </c>
      <c r="D36" s="44" t="str">
        <f>TOTAL!D190</f>
        <v>Nigeria</v>
      </c>
      <c r="E36" s="50" t="str">
        <f>TOTAL!E190</f>
        <v>Нигерия</v>
      </c>
      <c r="F36" s="75">
        <f>TOTAL!G190</f>
        <v>903935.2406</v>
      </c>
      <c r="G36" s="49"/>
      <c r="H36" s="41" t="str">
        <f t="shared" si="3"/>
        <v/>
      </c>
      <c r="I36" s="41"/>
      <c r="J36" s="47"/>
      <c r="K36" s="44"/>
      <c r="L36" s="109"/>
    </row>
    <row r="37">
      <c r="A37" s="44" t="str">
        <f>TOTAL!A267</f>
        <v>#BBC226</v>
      </c>
      <c r="B37" s="95">
        <f>TOTAL!C267</f>
        <v>2</v>
      </c>
      <c r="C37" s="7">
        <v>35.0</v>
      </c>
      <c r="D37" s="44" t="str">
        <f>TOTAL!D267</f>
        <v>Tanzania</v>
      </c>
      <c r="E37" s="50" t="str">
        <f>TOTAL!E267</f>
        <v>Танзания</v>
      </c>
      <c r="F37" s="75">
        <f>TOTAL!G267</f>
        <v>886071.6877</v>
      </c>
      <c r="G37" s="49"/>
      <c r="H37" s="41" t="str">
        <f t="shared" si="3"/>
        <v/>
      </c>
      <c r="I37" s="41"/>
      <c r="J37" s="47"/>
      <c r="K37" s="44"/>
      <c r="L37" s="109"/>
    </row>
    <row r="38">
      <c r="A38" s="44" t="str">
        <f>TOTAL!A198</f>
        <v>#1BA575</v>
      </c>
      <c r="B38" s="95">
        <f>TOTAL!C198</f>
        <v>3</v>
      </c>
      <c r="C38" s="7">
        <v>36.0</v>
      </c>
      <c r="D38" s="96" t="str">
        <f>TOTAL!D198</f>
        <v>Pakistan</v>
      </c>
      <c r="E38" s="50" t="str">
        <f>TOTAL!E198</f>
        <v>Пакистан</v>
      </c>
      <c r="F38" s="75">
        <f>TOTAL!G198</f>
        <v>845440.3972</v>
      </c>
      <c r="G38" s="49"/>
      <c r="H38" s="41" t="str">
        <f t="shared" si="3"/>
        <v/>
      </c>
      <c r="I38" s="41"/>
      <c r="J38" s="47"/>
      <c r="K38" s="41"/>
      <c r="L38" s="44"/>
    </row>
    <row r="39">
      <c r="A39" s="44" t="str">
        <f>TOTAL!A181</f>
        <v>#7DB93C</v>
      </c>
      <c r="B39" s="95">
        <f>TOTAL!C181</f>
        <v>2</v>
      </c>
      <c r="C39" s="7">
        <v>37.0</v>
      </c>
      <c r="D39" s="44" t="str">
        <f>TOTAL!D181</f>
        <v>Namibia</v>
      </c>
      <c r="E39" s="50" t="str">
        <f>TOTAL!E181</f>
        <v>Намибия</v>
      </c>
      <c r="F39" s="75">
        <f>TOTAL!G181</f>
        <v>818801.881</v>
      </c>
      <c r="G39" s="49"/>
      <c r="H39" s="41" t="str">
        <f t="shared" si="3"/>
        <v/>
      </c>
      <c r="I39" s="41"/>
      <c r="J39" s="47"/>
      <c r="K39" s="41"/>
      <c r="L39" s="75"/>
    </row>
    <row r="40">
      <c r="A40" s="44" t="str">
        <f>TOTAL!A179</f>
        <v>#2CAE59</v>
      </c>
      <c r="B40" s="95">
        <f>TOTAL!C179</f>
        <v>2</v>
      </c>
      <c r="C40" s="7">
        <v>38.0</v>
      </c>
      <c r="D40" s="96" t="str">
        <f>TOTAL!D179</f>
        <v>Mozambique</v>
      </c>
      <c r="E40" s="50" t="str">
        <f>TOTAL!E179</f>
        <v>Мозамбик</v>
      </c>
      <c r="F40" s="75">
        <f>TOTAL!G179</f>
        <v>776766.4674</v>
      </c>
      <c r="G40" s="49"/>
      <c r="H40" s="41" t="str">
        <f t="shared" si="3"/>
        <v/>
      </c>
      <c r="I40" s="41"/>
      <c r="J40" s="47"/>
      <c r="K40" s="44"/>
      <c r="L40" s="44"/>
    </row>
    <row r="41">
      <c r="A41" s="44" t="str">
        <f>TOTAL!A277</f>
        <v>#0DA0A1</v>
      </c>
      <c r="B41" s="95" t="str">
        <f>LEFT(TOTAL!C277,6)</f>
        <v>3</v>
      </c>
      <c r="C41" s="7">
        <v>39.0</v>
      </c>
      <c r="D41" s="44" t="str">
        <f>LEFT(TOTAL!D277,6)</f>
        <v>Turkey</v>
      </c>
      <c r="E41" s="50" t="str">
        <f>LEFT(TOTAL!E277,6)</f>
        <v>Турция</v>
      </c>
      <c r="F41" s="75">
        <f>TOTAL!H277</f>
        <v>764837.3824</v>
      </c>
      <c r="G41" s="49"/>
      <c r="H41" s="41" t="str">
        <f t="shared" si="3"/>
        <v/>
      </c>
      <c r="I41" s="41"/>
      <c r="J41" s="47"/>
      <c r="K41" s="44"/>
      <c r="L41" s="44"/>
    </row>
    <row r="42">
      <c r="A42" s="44" t="str">
        <f>TOTAL!A56</f>
        <v>#66B249</v>
      </c>
      <c r="B42" s="95">
        <f>TOTAL!C56</f>
        <v>6</v>
      </c>
      <c r="C42" s="7">
        <v>40.0</v>
      </c>
      <c r="D42" s="44" t="str">
        <f>TOTAL!D56</f>
        <v>Chile</v>
      </c>
      <c r="E42" s="50" t="str">
        <f>TOTAL!E56</f>
        <v>Чили</v>
      </c>
      <c r="F42" s="75">
        <f>TOTAL!G56</f>
        <v>741400.6976</v>
      </c>
      <c r="G42" s="49">
        <f>SUMIF(D:D,"*Chile*",F:F)</f>
        <v>741583.1254</v>
      </c>
      <c r="H42" s="41" t="str">
        <f t="shared" si="3"/>
        <v/>
      </c>
      <c r="I42" s="41"/>
      <c r="J42" s="47"/>
      <c r="K42" s="44"/>
      <c r="L42" s="44"/>
    </row>
    <row r="43">
      <c r="A43" s="44" t="str">
        <f>TOTAL!A302</f>
        <v>#A7BF2E</v>
      </c>
      <c r="B43" s="95">
        <f>TOTAL!C302</f>
        <v>2</v>
      </c>
      <c r="C43" s="7">
        <v>41.0</v>
      </c>
      <c r="D43" s="44" t="str">
        <f>TOTAL!D302</f>
        <v>Zambia</v>
      </c>
      <c r="E43" s="50" t="str">
        <f>TOTAL!E302</f>
        <v>Замбия</v>
      </c>
      <c r="F43" s="75">
        <f>TOTAL!G302</f>
        <v>740302.484</v>
      </c>
      <c r="G43" s="49"/>
      <c r="H43" s="41" t="str">
        <f t="shared" si="3"/>
        <v/>
      </c>
      <c r="I43" s="41"/>
      <c r="J43" s="47"/>
      <c r="K43" s="44"/>
      <c r="L43" s="44"/>
    </row>
    <row r="44">
      <c r="A44" s="44" t="str">
        <f>TOTAL!A180</f>
        <v>#D7A520</v>
      </c>
      <c r="B44" s="95">
        <f>TOTAL!C180</f>
        <v>3</v>
      </c>
      <c r="C44" s="7">
        <v>42.0</v>
      </c>
      <c r="D44" s="44" t="str">
        <f>TOTAL!D180</f>
        <v>Myanmar</v>
      </c>
      <c r="E44" s="50" t="str">
        <f>TOTAL!E180</f>
        <v>Мьянма</v>
      </c>
      <c r="F44" s="75">
        <f>TOTAL!G180</f>
        <v>663005.5382</v>
      </c>
      <c r="G44" s="49"/>
      <c r="H44" s="41" t="str">
        <f t="shared" si="3"/>
        <v/>
      </c>
      <c r="I44" s="41"/>
      <c r="J44" s="47"/>
      <c r="K44" s="44"/>
      <c r="L44" s="44"/>
    </row>
    <row r="45">
      <c r="A45" s="44" t="str">
        <f>TOTAL!A253</f>
        <v>#4E9A6C</v>
      </c>
      <c r="B45" s="95">
        <f>TOTAL!C253</f>
        <v>2</v>
      </c>
      <c r="C45" s="7">
        <v>43.0</v>
      </c>
      <c r="D45" s="96" t="str">
        <f>TOTAL!D253</f>
        <v>South Sudan</v>
      </c>
      <c r="E45" s="50" t="str">
        <f>TOTAL!E253</f>
        <v>Южный Судан</v>
      </c>
      <c r="F45" s="75">
        <f>TOTAL!G253</f>
        <v>645763.7911</v>
      </c>
      <c r="G45" s="49"/>
      <c r="H45" s="41" t="str">
        <f t="shared" si="3"/>
        <v/>
      </c>
      <c r="I45" s="41"/>
      <c r="J45" s="44"/>
      <c r="K45" s="44"/>
      <c r="L45" s="44"/>
    </row>
    <row r="46">
      <c r="A46" s="44" t="str">
        <f>TOTAL!A248</f>
        <v>#D69722</v>
      </c>
      <c r="B46" s="95">
        <f>TOTAL!C248</f>
        <v>2</v>
      </c>
      <c r="C46" s="7">
        <v>45.0</v>
      </c>
      <c r="D46" s="44" t="str">
        <f>TOTAL!D248</f>
        <v>Somalia</v>
      </c>
      <c r="E46" s="50" t="str">
        <f>TOTAL!E248</f>
        <v>Сомали</v>
      </c>
      <c r="F46" s="75">
        <f>TOTAL!G248</f>
        <v>637018.0821</v>
      </c>
      <c r="G46" s="49"/>
      <c r="H46" s="41" t="str">
        <f t="shared" si="3"/>
        <v/>
      </c>
      <c r="I46" s="41"/>
      <c r="J46" s="44"/>
      <c r="K46" s="44"/>
      <c r="L46" s="44"/>
    </row>
    <row r="47">
      <c r="A47" s="44" t="str">
        <f>TOTAL!A3</f>
        <v>#3BA26E</v>
      </c>
      <c r="B47" s="95">
        <f>TOTAL!C3</f>
        <v>3</v>
      </c>
      <c r="C47" s="7">
        <v>44.0</v>
      </c>
      <c r="D47" s="96" t="str">
        <f>TOTAL!D3</f>
        <v>Afghanistan</v>
      </c>
      <c r="E47" s="50" t="str">
        <f>TOTAL!E3</f>
        <v>Афганистан</v>
      </c>
      <c r="F47" s="75">
        <f>TOTAL!G3</f>
        <v>637015.5395</v>
      </c>
      <c r="G47" s="49"/>
      <c r="H47" s="41" t="str">
        <f t="shared" si="3"/>
        <v/>
      </c>
      <c r="I47" s="41"/>
      <c r="J47" s="44"/>
      <c r="K47" s="44"/>
      <c r="L47" s="44"/>
    </row>
    <row r="48">
      <c r="A48" s="44" t="str">
        <f>TOTAL!A53</f>
        <v>#DF871E</v>
      </c>
      <c r="B48" s="95">
        <f>TOTAL!C53</f>
        <v>2</v>
      </c>
      <c r="C48" s="7">
        <v>46.0</v>
      </c>
      <c r="D48" s="44" t="str">
        <f>TOTAL!D53</f>
        <v>Central African Republic</v>
      </c>
      <c r="E48" s="50" t="str">
        <f>TOTAL!E53</f>
        <v>Центрально-Африканская Республика</v>
      </c>
      <c r="F48" s="75">
        <f>TOTAL!G53</f>
        <v>622984.6216</v>
      </c>
      <c r="G48" s="49"/>
      <c r="H48" s="41" t="str">
        <f t="shared" si="3"/>
        <v/>
      </c>
      <c r="I48" s="41"/>
      <c r="J48" s="44"/>
      <c r="K48" s="44"/>
      <c r="L48" s="44"/>
    </row>
    <row r="49">
      <c r="A49" s="44" t="str">
        <f>TOTAL!A159</f>
        <v>#F3D313</v>
      </c>
      <c r="B49" s="95">
        <f>TOTAL!C159</f>
        <v>2</v>
      </c>
      <c r="C49" s="7">
        <v>47.0</v>
      </c>
      <c r="D49" s="44" t="str">
        <f>TOTAL!D159</f>
        <v>Madagascar</v>
      </c>
      <c r="E49" s="50" t="str">
        <f>TOTAL!E159</f>
        <v>Мадагаскар</v>
      </c>
      <c r="F49" s="75">
        <f>TOTAL!G159</f>
        <v>590266.1148</v>
      </c>
      <c r="G49" s="49"/>
      <c r="H49" s="41" t="str">
        <f t="shared" si="3"/>
        <v/>
      </c>
      <c r="I49" s="41"/>
      <c r="J49" s="44"/>
      <c r="K49" s="44"/>
      <c r="L49" s="44"/>
    </row>
    <row r="50">
      <c r="A50" s="44" t="str">
        <f>TOTAL!A141</f>
        <v>#E2951C</v>
      </c>
      <c r="B50" s="95">
        <f>TOTAL!C141</f>
        <v>2</v>
      </c>
      <c r="C50" s="7">
        <v>48.0</v>
      </c>
      <c r="D50" s="44" t="str">
        <f>TOTAL!D141</f>
        <v>Kenya</v>
      </c>
      <c r="E50" s="50" t="str">
        <f>TOTAL!E141</f>
        <v>Кения</v>
      </c>
      <c r="F50" s="75">
        <f>TOTAL!G141</f>
        <v>577323.8817</v>
      </c>
      <c r="G50" s="49"/>
      <c r="H50" s="41" t="str">
        <f t="shared" si="3"/>
        <v/>
      </c>
      <c r="I50" s="41"/>
      <c r="J50" s="44"/>
      <c r="K50" s="44"/>
      <c r="L50" s="44"/>
    </row>
    <row r="51">
      <c r="A51" s="44" t="str">
        <f>TOTAL!A38</f>
        <v>#67B644</v>
      </c>
      <c r="B51" s="95">
        <f>TOTAL!C38</f>
        <v>2</v>
      </c>
      <c r="C51" s="7">
        <v>49.0</v>
      </c>
      <c r="D51" s="44" t="str">
        <f>TOTAL!D38</f>
        <v>Botswana</v>
      </c>
      <c r="E51" s="50" t="str">
        <f>TOTAL!E38</f>
        <v>Ботсвана</v>
      </c>
      <c r="F51" s="75">
        <f>TOTAL!G38</f>
        <v>560876.7195</v>
      </c>
      <c r="G51" s="49"/>
      <c r="H51" s="41" t="str">
        <f t="shared" si="3"/>
        <v/>
      </c>
      <c r="I51" s="41"/>
      <c r="J51" s="44"/>
      <c r="K51" s="44"/>
      <c r="L51" s="44"/>
    </row>
    <row r="52">
      <c r="A52" s="44" t="str">
        <f>TOTAL!A283</f>
        <v>#E5761A</v>
      </c>
      <c r="B52" s="95">
        <f>TOTAL!C283</f>
        <v>1</v>
      </c>
      <c r="C52" s="7">
        <v>50.0</v>
      </c>
      <c r="D52" s="44" t="str">
        <f>TOTAL!D283</f>
        <v>Ukraine</v>
      </c>
      <c r="E52" s="50" t="str">
        <f>TOTAL!E283</f>
        <v>Украина</v>
      </c>
      <c r="F52" s="75">
        <f>TOTAL!G283</f>
        <v>555891.1195</v>
      </c>
      <c r="G52" s="49"/>
      <c r="H52" s="41" t="str">
        <f t="shared" si="3"/>
        <v/>
      </c>
      <c r="I52" s="41"/>
      <c r="J52" s="44"/>
      <c r="K52" s="44"/>
      <c r="L52" s="44"/>
    </row>
    <row r="53">
      <c r="A53" s="44" t="str">
        <f>TOTAL!A92</f>
        <v>#AC6143</v>
      </c>
      <c r="B53" s="95">
        <f>TOTAL!C92</f>
        <v>1</v>
      </c>
      <c r="C53" s="7">
        <v>51.0</v>
      </c>
      <c r="D53" s="44" t="str">
        <f>TOTAL!D92</f>
        <v>France</v>
      </c>
      <c r="E53" s="50" t="str">
        <f>TOTAL!E92</f>
        <v>Франция</v>
      </c>
      <c r="F53" s="75">
        <f>TOTAL!G92</f>
        <v>543118.611</v>
      </c>
      <c r="G53" s="49">
        <f>SUMIF(D:D,"*France*",F:F)</f>
        <v>662226.8653</v>
      </c>
      <c r="H53" s="41" t="str">
        <f t="shared" si="3"/>
        <v/>
      </c>
      <c r="I53" s="41"/>
      <c r="J53" s="44"/>
      <c r="K53" s="44"/>
      <c r="L53" s="44"/>
    </row>
    <row r="54">
      <c r="A54" s="44" t="str">
        <f>TOTAL!A268</f>
        <v>#ECA416</v>
      </c>
      <c r="B54" s="95">
        <f>TOTAL!C268</f>
        <v>3</v>
      </c>
      <c r="C54" s="7">
        <v>52.0</v>
      </c>
      <c r="D54" s="44" t="str">
        <f>TOTAL!D268</f>
        <v>Thailand</v>
      </c>
      <c r="E54" s="50" t="str">
        <f>TOTAL!E268</f>
        <v>Таиланд</v>
      </c>
      <c r="F54" s="75">
        <f>TOTAL!G268</f>
        <v>510383.077</v>
      </c>
      <c r="G54" s="49"/>
      <c r="H54" s="41" t="str">
        <f t="shared" si="3"/>
        <v/>
      </c>
      <c r="I54" s="41"/>
      <c r="J54" s="44"/>
      <c r="K54" s="44"/>
      <c r="L54" s="44"/>
    </row>
    <row r="55">
      <c r="A55" s="44" t="str">
        <f>TOTAL!A254</f>
        <v>#866F5E</v>
      </c>
      <c r="B55" s="95">
        <f>TOTAL!C254</f>
        <v>1</v>
      </c>
      <c r="C55" s="7">
        <v>53.0</v>
      </c>
      <c r="D55" s="44" t="str">
        <f>TOTAL!D254</f>
        <v>Spain</v>
      </c>
      <c r="E55" s="50" t="str">
        <f>TOTAL!E254</f>
        <v>Испания</v>
      </c>
      <c r="F55" s="75">
        <f>TOTAL!G254</f>
        <v>494004.7047</v>
      </c>
      <c r="G55" s="49">
        <f>SUMIF(D:D,"*Spain*",F:F)</f>
        <v>501438.4549</v>
      </c>
      <c r="H55" s="41" t="str">
        <f t="shared" si="3"/>
        <v/>
      </c>
      <c r="I55" s="41"/>
      <c r="J55" s="44"/>
      <c r="K55" s="44"/>
      <c r="L55" s="44"/>
    </row>
    <row r="56">
      <c r="A56" s="44" t="str">
        <f>TOTAL!A48</f>
        <v>#779556</v>
      </c>
      <c r="B56" s="95">
        <f>TOTAL!C48</f>
        <v>2</v>
      </c>
      <c r="C56" s="7">
        <v>54.0</v>
      </c>
      <c r="D56" s="44" t="str">
        <f>TOTAL!D48</f>
        <v>Cameroon</v>
      </c>
      <c r="E56" s="50" t="str">
        <f>TOTAL!E48</f>
        <v>Камерун</v>
      </c>
      <c r="F56" s="75">
        <f>TOTAL!G48</f>
        <v>464047.2855</v>
      </c>
      <c r="G56" s="49"/>
      <c r="H56" s="41" t="str">
        <f t="shared" si="3"/>
        <v/>
      </c>
      <c r="I56" s="41"/>
      <c r="J56" s="44"/>
      <c r="K56" s="44"/>
      <c r="L56" s="44"/>
    </row>
    <row r="57">
      <c r="A57" s="44" t="str">
        <f>TOTAL!A279</f>
        <v>#19A188</v>
      </c>
      <c r="B57" s="95">
        <f>TOTAL!C279</f>
        <v>3</v>
      </c>
      <c r="C57" s="7">
        <v>55.0</v>
      </c>
      <c r="D57" s="96" t="str">
        <f>TOTAL!D279</f>
        <v>Turkmenistan</v>
      </c>
      <c r="E57" s="50" t="str">
        <f>TOTAL!E279</f>
        <v>Туркмения</v>
      </c>
      <c r="F57" s="75">
        <f>TOTAL!G279</f>
        <v>462439.0829</v>
      </c>
      <c r="G57" s="49"/>
      <c r="H57" s="41" t="str">
        <f t="shared" si="3"/>
        <v/>
      </c>
      <c r="I57" s="41"/>
      <c r="J57" s="44"/>
      <c r="K57" s="44"/>
      <c r="L57" s="44"/>
    </row>
    <row r="58">
      <c r="A58" s="44" t="str">
        <f>TOTAL!A203</f>
        <v>#F4DA13</v>
      </c>
      <c r="B58" s="95">
        <f>TOTAL!C203</f>
        <v>4</v>
      </c>
      <c r="C58" s="7">
        <v>56.0</v>
      </c>
      <c r="D58" s="44" t="str">
        <f>TOTAL!D203</f>
        <v>Papua New Guinea</v>
      </c>
      <c r="E58" s="50" t="str">
        <f>TOTAL!E203</f>
        <v>Папуа-Новая Гвинея</v>
      </c>
      <c r="F58" s="75">
        <f>TOTAL!G203</f>
        <v>461681.2497</v>
      </c>
      <c r="G58" s="49"/>
      <c r="H58" s="41" t="str">
        <f t="shared" si="3"/>
        <v/>
      </c>
      <c r="I58" s="41"/>
      <c r="J58" s="44"/>
      <c r="K58" s="44"/>
      <c r="L58" s="44"/>
    </row>
    <row r="59">
      <c r="A59" s="44" t="str">
        <f>TOTAL!A300</f>
        <v>#00736F</v>
      </c>
      <c r="B59" s="95" t="str">
        <f>LEFT(TOTAL!C300,5)</f>
        <v>3</v>
      </c>
      <c r="C59" s="7">
        <v>57.0</v>
      </c>
      <c r="D59" s="44" t="str">
        <f>LEFT(TOTAL!D300,5)</f>
        <v>Yemen</v>
      </c>
      <c r="E59" s="50" t="str">
        <f>LEFT(TOTAL!E300,5)</f>
        <v>Йемен</v>
      </c>
      <c r="F59" s="75">
        <f>TOTAL!H300</f>
        <v>454476.3171</v>
      </c>
      <c r="G59" s="49"/>
      <c r="H59" s="41" t="str">
        <f t="shared" si="3"/>
        <v/>
      </c>
      <c r="I59" s="41"/>
      <c r="J59" s="44"/>
      <c r="K59" s="44"/>
      <c r="L59" s="44"/>
    </row>
    <row r="60">
      <c r="A60" s="44" t="str">
        <f>TOTAL!A289</f>
        <v>#299F80</v>
      </c>
      <c r="B60" s="95">
        <f>TOTAL!C289</f>
        <v>3</v>
      </c>
      <c r="C60" s="7">
        <v>58.0</v>
      </c>
      <c r="D60" s="96" t="str">
        <f>TOTAL!D289</f>
        <v>Uzbekistan</v>
      </c>
      <c r="E60" s="50" t="str">
        <f>TOTAL!E289</f>
        <v>Узбекистан</v>
      </c>
      <c r="F60" s="75">
        <f>TOTAL!G289</f>
        <v>434311.3206</v>
      </c>
      <c r="G60" s="49"/>
      <c r="H60" s="41" t="str">
        <f t="shared" si="3"/>
        <v/>
      </c>
      <c r="I60" s="41"/>
      <c r="J60" s="44"/>
      <c r="K60" s="44"/>
      <c r="L60" s="44"/>
    </row>
    <row r="61">
      <c r="A61" s="44" t="str">
        <f>TOTAL!A126</f>
        <v>#0DA199</v>
      </c>
      <c r="B61" s="95">
        <f>TOTAL!C126</f>
        <v>3</v>
      </c>
      <c r="C61" s="7">
        <v>59.0</v>
      </c>
      <c r="D61" s="96" t="str">
        <f>TOTAL!D126</f>
        <v>Iraq</v>
      </c>
      <c r="E61" s="50" t="str">
        <f>TOTAL!E126</f>
        <v>Ирак</v>
      </c>
      <c r="F61" s="75">
        <f>TOTAL!G126</f>
        <v>428440.9947</v>
      </c>
      <c r="G61" s="49"/>
      <c r="H61" s="41" t="str">
        <f t="shared" si="3"/>
        <v/>
      </c>
      <c r="I61" s="41"/>
      <c r="J61" s="44"/>
      <c r="K61" s="44"/>
      <c r="L61" s="44"/>
    </row>
    <row r="62">
      <c r="A62" s="44" t="str">
        <f>TOTAL!A178</f>
        <v>#0E9CC9</v>
      </c>
      <c r="B62" s="95">
        <f>TOTAL!C178</f>
        <v>2</v>
      </c>
      <c r="C62" s="7">
        <v>60.0</v>
      </c>
      <c r="D62" s="96" t="str">
        <f>TOTAL!D178</f>
        <v>Morocco</v>
      </c>
      <c r="E62" s="50" t="str">
        <f>TOTAL!E178</f>
        <v>Марокко</v>
      </c>
      <c r="F62" s="75">
        <f>TOTAL!G178</f>
        <v>411687.2395</v>
      </c>
      <c r="G62" s="49"/>
      <c r="H62" s="41" t="str">
        <f t="shared" si="3"/>
        <v/>
      </c>
      <c r="I62" s="41"/>
      <c r="J62" s="44"/>
      <c r="K62" s="44"/>
      <c r="L62" s="44"/>
    </row>
    <row r="63">
      <c r="A63" s="44" t="str">
        <f>TOTAL!A262</f>
        <v>#E5581A</v>
      </c>
      <c r="B63" s="95">
        <f>TOTAL!C262</f>
        <v>1</v>
      </c>
      <c r="C63" s="7">
        <v>61.0</v>
      </c>
      <c r="D63" s="44" t="str">
        <f>TOTAL!D262</f>
        <v>Sweden</v>
      </c>
      <c r="E63" s="50" t="str">
        <f>TOTAL!E262</f>
        <v>Швеция</v>
      </c>
      <c r="F63" s="75">
        <f>TOTAL!G262</f>
        <v>410150.7896</v>
      </c>
      <c r="G63" s="49"/>
      <c r="H63" s="41" t="str">
        <f t="shared" si="3"/>
        <v/>
      </c>
      <c r="I63" s="41"/>
      <c r="J63" s="44"/>
      <c r="K63" s="44"/>
      <c r="L63" s="44"/>
    </row>
    <row r="64">
      <c r="A64" s="44" t="str">
        <f>TOTAL!A205</f>
        <v>#3DAD57</v>
      </c>
      <c r="B64" s="95">
        <f>TOTAL!C205</f>
        <v>6</v>
      </c>
      <c r="C64" s="7">
        <v>62.0</v>
      </c>
      <c r="D64" s="96" t="str">
        <f>TOTAL!D205</f>
        <v>Paraguay</v>
      </c>
      <c r="E64" s="50" t="str">
        <f>TOTAL!E205</f>
        <v>Парагвай</v>
      </c>
      <c r="F64" s="75">
        <f>TOTAL!G205</f>
        <v>396919.3905</v>
      </c>
      <c r="G64" s="49"/>
      <c r="H64" s="41" t="str">
        <f t="shared" si="3"/>
        <v/>
      </c>
      <c r="I64" s="41"/>
      <c r="J64" s="41"/>
      <c r="K64" s="41"/>
      <c r="L64" s="44"/>
    </row>
    <row r="65">
      <c r="A65" s="44" t="str">
        <f>TOTAL!A303</f>
        <v>#52B34B</v>
      </c>
      <c r="B65" s="95">
        <f>TOTAL!C303</f>
        <v>2</v>
      </c>
      <c r="C65" s="7">
        <v>63.0</v>
      </c>
      <c r="D65" s="96" t="str">
        <f>TOTAL!D303</f>
        <v>Zimbabwe</v>
      </c>
      <c r="E65" s="50" t="str">
        <f>TOTAL!E303</f>
        <v>Зимбабве</v>
      </c>
      <c r="F65" s="75">
        <f>TOTAL!G303</f>
        <v>387834.8158</v>
      </c>
      <c r="G65" s="49"/>
      <c r="H65" s="41" t="str">
        <f t="shared" si="3"/>
        <v/>
      </c>
      <c r="I65" s="41"/>
      <c r="J65" s="44"/>
      <c r="K65" s="44"/>
      <c r="L65" s="44"/>
    </row>
    <row r="66">
      <c r="A66" s="44" t="str">
        <f>TOTAL!A133</f>
        <v>#0FA484</v>
      </c>
      <c r="B66" s="95">
        <f>TOTAL!C133</f>
        <v>3</v>
      </c>
      <c r="C66" s="7">
        <v>64.0</v>
      </c>
      <c r="D66" s="96" t="str">
        <f>TOTAL!D133</f>
        <v>Japan</v>
      </c>
      <c r="E66" s="50" t="str">
        <f>TOTAL!E133</f>
        <v>Япония</v>
      </c>
      <c r="F66" s="75">
        <f>TOTAL!G133</f>
        <v>367364.5002</v>
      </c>
      <c r="G66" s="49"/>
      <c r="H66" s="41" t="str">
        <f t="shared" si="3"/>
        <v/>
      </c>
      <c r="I66" s="41"/>
      <c r="J66" s="44"/>
      <c r="K66" s="44"/>
      <c r="L66" s="44"/>
    </row>
    <row r="67">
      <c r="A67" s="44" t="str">
        <f>TOTAL!A99</f>
        <v>#887859</v>
      </c>
      <c r="B67" s="95">
        <f>TOTAL!C99</f>
        <v>1</v>
      </c>
      <c r="C67" s="7">
        <v>65.0</v>
      </c>
      <c r="D67" s="44" t="str">
        <f>TOTAL!D99</f>
        <v>Germany</v>
      </c>
      <c r="E67" s="50" t="str">
        <f>TOTAL!E99</f>
        <v>Германия</v>
      </c>
      <c r="F67" s="75">
        <f>TOTAL!G99</f>
        <v>351127.159</v>
      </c>
      <c r="G67" s="49"/>
      <c r="H67" s="41" t="str">
        <f t="shared" si="3"/>
        <v/>
      </c>
      <c r="I67" s="41"/>
      <c r="J67" s="44"/>
      <c r="K67" s="44"/>
      <c r="L67" s="44"/>
    </row>
    <row r="68">
      <c r="A68" s="44" t="str">
        <f>TOTAL!A217</f>
        <v>#00A596</v>
      </c>
      <c r="B68" s="95">
        <f>TOTAL!C217</f>
        <v>2</v>
      </c>
      <c r="C68" s="7">
        <v>66.0</v>
      </c>
      <c r="D68" s="96" t="str">
        <f>TOTAL!D217</f>
        <v>Republic of the Congo</v>
      </c>
      <c r="E68" s="50" t="str">
        <f>TOTAL!E217</f>
        <v>Конго</v>
      </c>
      <c r="F68" s="75">
        <f>TOTAL!G217</f>
        <v>342134.2657</v>
      </c>
      <c r="G68" s="49"/>
      <c r="H68" s="41" t="str">
        <f t="shared" si="3"/>
        <v/>
      </c>
      <c r="I68" s="41"/>
      <c r="J68" s="44"/>
      <c r="K68" s="44"/>
      <c r="L68" s="44"/>
    </row>
    <row r="69">
      <c r="A69" s="44" t="str">
        <f>TOTAL!A293</f>
        <v>#05A589</v>
      </c>
      <c r="B69" s="95">
        <f>TOTAL!C293</f>
        <v>3</v>
      </c>
      <c r="C69" s="7">
        <v>67.0</v>
      </c>
      <c r="D69" s="96" t="str">
        <f>TOTAL!D293</f>
        <v>Vietnam</v>
      </c>
      <c r="E69" s="50" t="str">
        <f>TOTAL!E293</f>
        <v>Вьетнам</v>
      </c>
      <c r="F69" s="75">
        <f>TOTAL!G293</f>
        <v>323811.2343</v>
      </c>
      <c r="G69" s="49"/>
      <c r="H69" s="41" t="str">
        <f t="shared" si="3"/>
        <v/>
      </c>
      <c r="I69" s="41"/>
      <c r="J69" s="44"/>
      <c r="K69" s="44"/>
      <c r="L69" s="44"/>
    </row>
    <row r="70">
      <c r="A70" s="44" t="str">
        <f>TOTAL!A131</f>
        <v>#2793A1</v>
      </c>
      <c r="B70" s="95">
        <f>TOTAL!C131</f>
        <v>2</v>
      </c>
      <c r="C70" s="7">
        <v>68.0</v>
      </c>
      <c r="D70" s="96" t="str">
        <f>TOTAL!D131</f>
        <v>Ivory Coast</v>
      </c>
      <c r="E70" s="50" t="str">
        <f>TOTAL!E131</f>
        <v>Кот-д’Ивуар</v>
      </c>
      <c r="F70" s="75">
        <f>TOTAL!G131</f>
        <v>320524.6843</v>
      </c>
      <c r="G70" s="49"/>
      <c r="H70" s="41" t="str">
        <f t="shared" si="3"/>
        <v/>
      </c>
      <c r="I70" s="41"/>
      <c r="J70" s="44"/>
      <c r="K70" s="44"/>
      <c r="L70" s="44"/>
    </row>
    <row r="71">
      <c r="A71" s="44" t="str">
        <f>TOTAL!A197</f>
        <v>#D9B11F</v>
      </c>
      <c r="B71" s="95">
        <f>TOTAL!C197</f>
        <v>3</v>
      </c>
      <c r="C71" s="7">
        <v>69.0</v>
      </c>
      <c r="D71" s="44" t="str">
        <f>TOTAL!D197</f>
        <v>Oman</v>
      </c>
      <c r="E71" s="50" t="str">
        <f>TOTAL!E197</f>
        <v>Оман</v>
      </c>
      <c r="F71" s="75">
        <f>TOTAL!G197</f>
        <v>309103.7654</v>
      </c>
      <c r="G71" s="49"/>
      <c r="H71" s="41" t="str">
        <f t="shared" si="3"/>
        <v/>
      </c>
      <c r="I71" s="41"/>
      <c r="J71" s="44"/>
      <c r="K71" s="44"/>
      <c r="L71" s="44"/>
    </row>
    <row r="72">
      <c r="A72" s="44" t="str">
        <f>TOTAL!A210</f>
        <v>#4C8A81</v>
      </c>
      <c r="B72" s="95">
        <f>TOTAL!C210</f>
        <v>1</v>
      </c>
      <c r="C72" s="7">
        <v>70.0</v>
      </c>
      <c r="D72" s="96" t="str">
        <f>TOTAL!D210</f>
        <v>Poland</v>
      </c>
      <c r="E72" s="50" t="str">
        <f>TOTAL!E210</f>
        <v>Польша</v>
      </c>
      <c r="F72" s="75">
        <f>TOTAL!G210</f>
        <v>305816.9307</v>
      </c>
      <c r="G72" s="49"/>
      <c r="H72" s="41" t="str">
        <f t="shared" si="3"/>
        <v/>
      </c>
      <c r="I72" s="41"/>
      <c r="J72" s="44"/>
      <c r="K72" s="44"/>
      <c r="L72" s="44"/>
    </row>
    <row r="73">
      <c r="A73" s="44" t="str">
        <f>TOTAL!A196</f>
        <v>#00A3BD</v>
      </c>
      <c r="B73" s="95">
        <f>TOTAL!C196</f>
        <v>1</v>
      </c>
      <c r="C73" s="7">
        <v>71.0</v>
      </c>
      <c r="D73" s="44" t="str">
        <f>TOTAL!D196</f>
        <v>Norway</v>
      </c>
      <c r="E73" s="50" t="str">
        <f>TOTAL!E196</f>
        <v>Норвегия</v>
      </c>
      <c r="F73" s="75">
        <f>TOTAL!G196</f>
        <v>303568.9222</v>
      </c>
      <c r="G73" s="49">
        <f>SUMIF(D:D,"*Norway*",F:F)</f>
        <v>364989.131</v>
      </c>
      <c r="H73" s="41" t="str">
        <f t="shared" si="3"/>
        <v/>
      </c>
      <c r="I73" s="41"/>
      <c r="J73" s="44"/>
      <c r="K73" s="44"/>
      <c r="L73" s="44"/>
    </row>
    <row r="74">
      <c r="A74" s="44" t="str">
        <f>TOTAL!A91</f>
        <v>#E0591C</v>
      </c>
      <c r="B74" s="95">
        <f>TOTAL!C91</f>
        <v>1</v>
      </c>
      <c r="C74" s="7">
        <v>72.0</v>
      </c>
      <c r="D74" s="44" t="str">
        <f>TOTAL!D91</f>
        <v>Finland</v>
      </c>
      <c r="E74" s="50" t="str">
        <f>TOTAL!E91</f>
        <v>Финляндия</v>
      </c>
      <c r="F74" s="75">
        <f>TOTAL!G91</f>
        <v>300856.1213</v>
      </c>
      <c r="G74" s="49"/>
      <c r="H74" s="41" t="str">
        <f t="shared" si="3"/>
        <v/>
      </c>
      <c r="I74" s="41"/>
      <c r="J74" s="44"/>
      <c r="K74" s="44"/>
      <c r="L74" s="44"/>
    </row>
    <row r="75">
      <c r="A75" s="44" t="str">
        <f>TOTAL!A130</f>
        <v>#747D67</v>
      </c>
      <c r="B75" s="95">
        <f>TOTAL!C130</f>
        <v>1</v>
      </c>
      <c r="C75" s="7">
        <v>73.0</v>
      </c>
      <c r="D75" s="44" t="str">
        <f>TOTAL!D130</f>
        <v>Italy</v>
      </c>
      <c r="E75" s="50" t="str">
        <f>TOTAL!E130</f>
        <v>Италия</v>
      </c>
      <c r="F75" s="75">
        <f>TOTAL!G130</f>
        <v>296404.0152</v>
      </c>
      <c r="G75" s="49"/>
      <c r="H75" s="41" t="str">
        <f t="shared" si="3"/>
        <v/>
      </c>
      <c r="I75" s="41"/>
      <c r="J75" s="44"/>
      <c r="K75" s="44"/>
      <c r="L75" s="44"/>
    </row>
    <row r="76">
      <c r="A76" s="44" t="str">
        <f>TOTAL!A207</f>
        <v>#C8A426</v>
      </c>
      <c r="B76" s="95">
        <f>TOTAL!C207</f>
        <v>3</v>
      </c>
      <c r="C76" s="7">
        <v>74.0</v>
      </c>
      <c r="D76" s="44" t="str">
        <f>TOTAL!D207</f>
        <v>Philippines</v>
      </c>
      <c r="E76" s="50" t="str">
        <f>TOTAL!E207</f>
        <v>Филиппины</v>
      </c>
      <c r="F76" s="75">
        <f>TOTAL!G207</f>
        <v>293430.8588</v>
      </c>
      <c r="G76" s="49"/>
      <c r="H76" s="41" t="str">
        <f t="shared" si="3"/>
        <v/>
      </c>
      <c r="I76" s="41"/>
      <c r="J76" s="44"/>
      <c r="K76" s="44"/>
      <c r="L76" s="44"/>
    </row>
    <row r="77">
      <c r="A77" s="44" t="str">
        <f>TOTAL!A45</f>
        <v>#1898AB</v>
      </c>
      <c r="B77" s="95">
        <f>TOTAL!C45</f>
        <v>2</v>
      </c>
      <c r="C77" s="7">
        <v>75.0</v>
      </c>
      <c r="D77" s="96" t="str">
        <f>TOTAL!D45</f>
        <v>Burkina Faso</v>
      </c>
      <c r="E77" s="50" t="str">
        <f>TOTAL!E45</f>
        <v>Буркина-Фасо</v>
      </c>
      <c r="F77" s="75">
        <f>TOTAL!G45</f>
        <v>273714.828</v>
      </c>
      <c r="G77" s="49"/>
      <c r="H77" s="41" t="str">
        <f t="shared" si="3"/>
        <v/>
      </c>
      <c r="I77" s="41"/>
      <c r="J77" s="44"/>
      <c r="K77" s="44"/>
      <c r="L77" s="44"/>
    </row>
    <row r="78">
      <c r="A78" s="44" t="str">
        <f>TOTAL!A299</f>
        <v>#06A1D0</v>
      </c>
      <c r="B78" s="95">
        <f>TOTAL!C299</f>
        <v>2</v>
      </c>
      <c r="C78" s="7">
        <v>76.0</v>
      </c>
      <c r="D78" s="96" t="str">
        <f>TOTAL!D299</f>
        <v>Western Sahara</v>
      </c>
      <c r="E78" s="50" t="str">
        <f>TOTAL!E299</f>
        <v>Западная Сахара</v>
      </c>
      <c r="F78" s="75">
        <f>TOTAL!G299</f>
        <v>270054.6339</v>
      </c>
      <c r="G78" s="49"/>
      <c r="H78" s="41" t="str">
        <f t="shared" si="3"/>
        <v/>
      </c>
      <c r="I78" s="41"/>
      <c r="J78" s="44"/>
      <c r="K78" s="44"/>
      <c r="L78" s="44"/>
    </row>
    <row r="79">
      <c r="A79" s="44" t="str">
        <f>TOTAL!A187</f>
        <v>#CCBB22</v>
      </c>
      <c r="B79" s="95">
        <f>TOTAL!C187</f>
        <v>4</v>
      </c>
      <c r="C79" s="7">
        <v>77.0</v>
      </c>
      <c r="D79" s="44" t="str">
        <f>TOTAL!D187</f>
        <v>New Zealand</v>
      </c>
      <c r="E79" s="50" t="str">
        <f>TOTAL!E187</f>
        <v>Новая Зеландия</v>
      </c>
      <c r="F79" s="75">
        <f>TOTAL!G187</f>
        <v>263492.6385</v>
      </c>
      <c r="G79" s="49">
        <f>SUMIF(D:D,"*New Zealand*",F:F)</f>
        <v>264078.5549</v>
      </c>
      <c r="H79" s="41" t="str">
        <f t="shared" si="3"/>
        <v/>
      </c>
      <c r="I79" s="41"/>
      <c r="J79" s="44"/>
      <c r="K79" s="44"/>
      <c r="L79" s="44"/>
    </row>
    <row r="80">
      <c r="A80" s="44" t="str">
        <f>TOTAL!A95</f>
        <v>#05A493</v>
      </c>
      <c r="B80" s="95">
        <f>TOTAL!C95</f>
        <v>2</v>
      </c>
      <c r="C80" s="7">
        <v>78.0</v>
      </c>
      <c r="D80" s="96" t="str">
        <f>TOTAL!D95</f>
        <v>Gabon</v>
      </c>
      <c r="E80" s="50" t="str">
        <f>TOTAL!E95</f>
        <v>Габон</v>
      </c>
      <c r="F80" s="75">
        <f>TOTAL!G95</f>
        <v>261944.8976</v>
      </c>
      <c r="G80" s="49"/>
      <c r="H80" s="41" t="str">
        <f t="shared" si="3"/>
        <v/>
      </c>
      <c r="I80" s="41"/>
      <c r="J80" s="44"/>
      <c r="K80" s="44"/>
      <c r="L80" s="44"/>
    </row>
    <row r="81">
      <c r="A81" s="44" t="str">
        <f>TOTAL!A78</f>
        <v>#BABA29</v>
      </c>
      <c r="B81" s="95">
        <f>TOTAL!C78</f>
        <v>6</v>
      </c>
      <c r="C81" s="7">
        <v>79.0</v>
      </c>
      <c r="D81" s="44" t="str">
        <f>TOTAL!D78</f>
        <v>Ecuador</v>
      </c>
      <c r="E81" s="50" t="str">
        <f>TOTAL!E78</f>
        <v>Эквадор</v>
      </c>
      <c r="F81" s="75">
        <f>TOTAL!G78</f>
        <v>247880.217</v>
      </c>
      <c r="G81" s="49">
        <f>SUMIF(D:D,"*Ecuador*",F:F)</f>
        <v>255899.3055</v>
      </c>
      <c r="H81" s="41" t="str">
        <f t="shared" si="3"/>
        <v/>
      </c>
      <c r="I81" s="41"/>
      <c r="J81" s="44"/>
      <c r="K81" s="44"/>
      <c r="L81" s="44"/>
    </row>
    <row r="82">
      <c r="A82" s="44" t="str">
        <f>TOTAL!A111</f>
        <v>#00A3CC</v>
      </c>
      <c r="B82" s="95">
        <f>TOTAL!C111</f>
        <v>2</v>
      </c>
      <c r="C82" s="7">
        <v>80.0</v>
      </c>
      <c r="D82" s="44" t="str">
        <f>TOTAL!D111</f>
        <v>Guinea</v>
      </c>
      <c r="E82" s="50" t="str">
        <f>TOTAL!E111</f>
        <v>Гвинея</v>
      </c>
      <c r="F82" s="75">
        <f>TOTAL!G111</f>
        <v>245902.632</v>
      </c>
      <c r="G82" s="49"/>
      <c r="H82" s="41" t="str">
        <f t="shared" si="3"/>
        <v/>
      </c>
      <c r="I82" s="41"/>
      <c r="J82" s="44"/>
      <c r="K82" s="44"/>
      <c r="L82" s="44"/>
    </row>
    <row r="83">
      <c r="A83" s="44" t="str">
        <f>TOTAL!A285</f>
        <v>#CB552C</v>
      </c>
      <c r="B83" s="95">
        <f>TOTAL!C285</f>
        <v>1</v>
      </c>
      <c r="C83" s="7">
        <v>81.0</v>
      </c>
      <c r="D83" s="44" t="str">
        <f>TOTAL!D285</f>
        <v>United Kingdom (UK)</v>
      </c>
      <c r="E83" s="50" t="str">
        <f>TOTAL!E285</f>
        <v>Великобритания</v>
      </c>
      <c r="F83" s="75">
        <f>TOTAL!G285</f>
        <v>240512.2354</v>
      </c>
      <c r="G83" s="49">
        <f>SUMIF(D:D,"*(UK)*",F:F)</f>
        <v>258938.7061</v>
      </c>
      <c r="H83" s="41" t="str">
        <f t="shared" si="3"/>
        <v/>
      </c>
      <c r="I83" s="41"/>
      <c r="J83" s="44"/>
      <c r="K83" s="44"/>
      <c r="L83" s="44"/>
    </row>
    <row r="84">
      <c r="A84" s="44" t="str">
        <f>TOTAL!A219</f>
        <v>#898054</v>
      </c>
      <c r="B84" s="95">
        <f>TOTAL!C219</f>
        <v>1</v>
      </c>
      <c r="C84" s="7">
        <v>82.0</v>
      </c>
      <c r="D84" s="44" t="str">
        <f>TOTAL!D219</f>
        <v>Romania</v>
      </c>
      <c r="E84" s="50" t="str">
        <f>TOTAL!E219</f>
        <v>Румыния</v>
      </c>
      <c r="F84" s="75">
        <f>TOTAL!G219</f>
        <v>234155.0897</v>
      </c>
      <c r="G84" s="49"/>
      <c r="H84" s="41" t="str">
        <f t="shared" si="3"/>
        <v/>
      </c>
      <c r="I84" s="41"/>
      <c r="J84" s="44"/>
      <c r="K84" s="44"/>
      <c r="L84" s="44"/>
    </row>
    <row r="85">
      <c r="A85" s="44" t="str">
        <f>TOTAL!A100</f>
        <v>#0D9DB4</v>
      </c>
      <c r="B85" s="95">
        <f>TOTAL!C100</f>
        <v>2</v>
      </c>
      <c r="C85" s="7">
        <v>83.0</v>
      </c>
      <c r="D85" s="96" t="str">
        <f>TOTAL!D100</f>
        <v>Ghana</v>
      </c>
      <c r="E85" s="50" t="str">
        <f>TOTAL!E100</f>
        <v>Гана</v>
      </c>
      <c r="F85" s="75">
        <f>TOTAL!G100</f>
        <v>233152.6186</v>
      </c>
      <c r="G85" s="49"/>
      <c r="H85" s="41" t="str">
        <f t="shared" si="3"/>
        <v/>
      </c>
      <c r="I85" s="41"/>
      <c r="J85" s="44"/>
      <c r="K85" s="44"/>
      <c r="L85" s="44"/>
    </row>
    <row r="86">
      <c r="A86" s="44" t="str">
        <f>TOTAL!A147</f>
        <v>#00A58B</v>
      </c>
      <c r="B86" s="95">
        <f>TOTAL!C147</f>
        <v>3</v>
      </c>
      <c r="C86" s="7">
        <v>84.0</v>
      </c>
      <c r="D86" s="96" t="str">
        <f>TOTAL!D147</f>
        <v>Laos</v>
      </c>
      <c r="E86" s="50" t="str">
        <f>TOTAL!E147</f>
        <v>Лаос</v>
      </c>
      <c r="F86" s="75">
        <f>TOTAL!G147</f>
        <v>228428.3338</v>
      </c>
      <c r="G86" s="49"/>
      <c r="H86" s="41" t="str">
        <f t="shared" si="3"/>
        <v/>
      </c>
      <c r="I86" s="41"/>
      <c r="J86" s="44"/>
      <c r="K86" s="44"/>
      <c r="L86" s="44"/>
    </row>
    <row r="87">
      <c r="A87" s="44" t="str">
        <f>TOTAL!A113</f>
        <v>#37899B</v>
      </c>
      <c r="B87" s="95">
        <f>TOTAL!C113</f>
        <v>6</v>
      </c>
      <c r="C87" s="7">
        <v>85.0</v>
      </c>
      <c r="D87" s="96" t="str">
        <f>TOTAL!D113</f>
        <v>Guyana</v>
      </c>
      <c r="E87" s="50" t="str">
        <f>TOTAL!E113</f>
        <v>Гайана</v>
      </c>
      <c r="F87" s="75">
        <f>TOTAL!G113</f>
        <v>210917.5847</v>
      </c>
      <c r="G87" s="49"/>
      <c r="H87" s="41" t="str">
        <f t="shared" si="3"/>
        <v/>
      </c>
      <c r="I87" s="41"/>
      <c r="J87" s="44"/>
      <c r="K87" s="44"/>
      <c r="L87" s="44"/>
    </row>
    <row r="88">
      <c r="A88" s="44" t="str">
        <f>TOTAL!A282</f>
        <v>#E99517</v>
      </c>
      <c r="B88" s="95">
        <f>TOTAL!C282</f>
        <v>2</v>
      </c>
      <c r="C88" s="7">
        <v>87.0</v>
      </c>
      <c r="D88" s="44" t="str">
        <f>TOTAL!D282</f>
        <v>Uganda</v>
      </c>
      <c r="E88" s="50" t="str">
        <f>TOTAL!E282</f>
        <v>Уганда</v>
      </c>
      <c r="F88" s="75">
        <f>TOTAL!G282</f>
        <v>204163.925</v>
      </c>
      <c r="G88" s="49"/>
      <c r="H88" s="41" t="str">
        <f t="shared" si="3"/>
        <v/>
      </c>
      <c r="I88" s="41"/>
      <c r="J88" s="44"/>
      <c r="K88" s="44"/>
      <c r="L88" s="44"/>
    </row>
    <row r="89">
      <c r="A89" s="44" t="str">
        <f>TOTAL!A29</f>
        <v>#C17132</v>
      </c>
      <c r="B89" s="95">
        <f>TOTAL!C29</f>
        <v>1</v>
      </c>
      <c r="C89" s="7">
        <v>86.0</v>
      </c>
      <c r="D89" s="44" t="str">
        <f>TOTAL!D29</f>
        <v>Belarus</v>
      </c>
      <c r="E89" s="50" t="str">
        <f>TOTAL!E29</f>
        <v>Белоруссия</v>
      </c>
      <c r="F89" s="75">
        <f>TOTAL!G29</f>
        <v>204017.6236</v>
      </c>
      <c r="G89" s="49"/>
      <c r="H89" s="41" t="str">
        <f t="shared" si="3"/>
        <v/>
      </c>
      <c r="I89" s="41"/>
      <c r="J89" s="44"/>
      <c r="K89" s="44"/>
      <c r="L89" s="44"/>
    </row>
    <row r="90">
      <c r="A90" s="44" t="str">
        <f>TOTAL!A75</f>
        <v>#7AA54B</v>
      </c>
      <c r="B90" s="95">
        <f>TOTAL!C75</f>
        <v>3</v>
      </c>
      <c r="C90" s="7">
        <v>88.0</v>
      </c>
      <c r="D90" s="44" t="str">
        <f>TOTAL!D75</f>
        <v>East Malaysia</v>
      </c>
      <c r="E90" s="50" t="str">
        <f>TOTAL!E75</f>
        <v>Восточная Малайзия (Малайзия)</v>
      </c>
      <c r="F90" s="75">
        <f>TOTAL!G75</f>
        <v>197015.7516</v>
      </c>
      <c r="G90" s="49">
        <f>SUMIF(D:D,"*Malaysia*",F:F)</f>
        <v>327563.5953</v>
      </c>
      <c r="H90" s="41" t="str">
        <f t="shared" si="3"/>
        <v/>
      </c>
      <c r="I90" s="41"/>
      <c r="J90" s="44"/>
      <c r="K90" s="44"/>
      <c r="L90" s="44"/>
    </row>
    <row r="91">
      <c r="A91" s="44" t="str">
        <f>TOTAL!A237</f>
        <v>#0C9BC1</v>
      </c>
      <c r="B91" s="95">
        <f>TOTAL!C237</f>
        <v>2</v>
      </c>
      <c r="C91" s="7">
        <v>89.0</v>
      </c>
      <c r="D91" s="96" t="str">
        <f>TOTAL!D237</f>
        <v>Senegal</v>
      </c>
      <c r="E91" s="50" t="str">
        <f>TOTAL!E237</f>
        <v>Сенегал</v>
      </c>
      <c r="F91" s="75">
        <f>TOTAL!G237</f>
        <v>196031.6104</v>
      </c>
      <c r="G91" s="49"/>
      <c r="H91" s="41" t="str">
        <f t="shared" si="3"/>
        <v/>
      </c>
      <c r="I91" s="41"/>
      <c r="J91" s="44"/>
      <c r="K91" s="44"/>
      <c r="L91" s="44"/>
    </row>
    <row r="92">
      <c r="A92" s="44" t="str">
        <f>TOTAL!A146</f>
        <v>#A19A3C</v>
      </c>
      <c r="B92" s="95">
        <f>TOTAL!C146</f>
        <v>3</v>
      </c>
      <c r="C92" s="7">
        <v>90.0</v>
      </c>
      <c r="D92" s="44" t="str">
        <f>TOTAL!D146</f>
        <v>Kyrgyzstan</v>
      </c>
      <c r="E92" s="50" t="str">
        <f>TOTAL!E146</f>
        <v>Киргизия</v>
      </c>
      <c r="F92" s="75">
        <f>TOTAL!G146</f>
        <v>189537.278</v>
      </c>
      <c r="G92" s="49"/>
      <c r="H92" s="41" t="str">
        <f t="shared" si="3"/>
        <v/>
      </c>
      <c r="I92" s="41"/>
      <c r="J92" s="44"/>
      <c r="K92" s="44"/>
      <c r="L92" s="44"/>
    </row>
    <row r="93">
      <c r="A93" s="44" t="str">
        <f>TOTAL!A264</f>
        <v>#619067</v>
      </c>
      <c r="B93" s="95">
        <f>TOTAL!C264</f>
        <v>3</v>
      </c>
      <c r="C93" s="7">
        <v>91.0</v>
      </c>
      <c r="D93" s="96" t="str">
        <f>TOTAL!D264</f>
        <v>Syria</v>
      </c>
      <c r="E93" s="50" t="str">
        <f>TOTAL!E264</f>
        <v>Сирия</v>
      </c>
      <c r="F93" s="75">
        <f>TOTAL!G264</f>
        <v>184841.2944</v>
      </c>
      <c r="G93" s="49"/>
      <c r="H93" s="41" t="str">
        <f t="shared" si="3"/>
        <v/>
      </c>
      <c r="I93" s="41"/>
      <c r="J93" s="44"/>
      <c r="K93" s="44"/>
      <c r="L93" s="44"/>
    </row>
    <row r="94">
      <c r="A94" s="44" t="str">
        <f>TOTAL!A47</f>
        <v>#F1A616</v>
      </c>
      <c r="B94" s="95">
        <f>TOTAL!C47</f>
        <v>3</v>
      </c>
      <c r="C94" s="7">
        <v>92.0</v>
      </c>
      <c r="D94" s="44" t="str">
        <f>TOTAL!D47</f>
        <v>Cambodia</v>
      </c>
      <c r="E94" s="50" t="str">
        <f>TOTAL!E47</f>
        <v>Камбоджа</v>
      </c>
      <c r="F94" s="75">
        <f>TOTAL!G47</f>
        <v>177846.7572</v>
      </c>
      <c r="G94" s="49"/>
      <c r="H94" s="41" t="str">
        <f t="shared" si="3"/>
        <v/>
      </c>
      <c r="I94" s="41"/>
      <c r="J94" s="44"/>
      <c r="K94" s="44"/>
      <c r="L94" s="44"/>
    </row>
    <row r="95">
      <c r="A95" s="44" t="str">
        <f>TOTAL!A287</f>
        <v>#2BAC5E</v>
      </c>
      <c r="B95" s="95">
        <f>TOTAL!C287</f>
        <v>6</v>
      </c>
      <c r="C95" s="7">
        <v>93.0</v>
      </c>
      <c r="D95" s="96" t="str">
        <f>TOTAL!D287</f>
        <v>Uruguay</v>
      </c>
      <c r="E95" s="50" t="str">
        <f>TOTAL!E287</f>
        <v>Уругвай</v>
      </c>
      <c r="F95" s="75">
        <f>TOTAL!G287</f>
        <v>173865.4227</v>
      </c>
      <c r="G95" s="49"/>
      <c r="H95" s="41" t="str">
        <f t="shared" si="3"/>
        <v/>
      </c>
      <c r="I95" s="41"/>
      <c r="J95" s="44"/>
      <c r="K95" s="44"/>
      <c r="L95" s="44"/>
    </row>
    <row r="96">
      <c r="A96" s="44" t="str">
        <f>TOTAL!A276</f>
        <v>#DD781F</v>
      </c>
      <c r="B96" s="95">
        <f>TOTAL!C276</f>
        <v>2</v>
      </c>
      <c r="C96" s="7">
        <v>94.0</v>
      </c>
      <c r="D96" s="44" t="str">
        <f>TOTAL!D276</f>
        <v>Tunisia</v>
      </c>
      <c r="E96" s="50" t="str">
        <f>TOTAL!E276</f>
        <v>Тунис</v>
      </c>
      <c r="F96" s="75">
        <f>TOTAL!G276</f>
        <v>148117.1314</v>
      </c>
      <c r="G96" s="49"/>
      <c r="H96" s="41" t="str">
        <f t="shared" si="3"/>
        <v/>
      </c>
      <c r="I96" s="41"/>
      <c r="J96" s="44"/>
      <c r="K96" s="44"/>
      <c r="L96" s="44"/>
    </row>
    <row r="97">
      <c r="A97" s="44" t="str">
        <f>TOTAL!A184</f>
        <v>#0EA57A</v>
      </c>
      <c r="B97" s="95">
        <f>TOTAL!C184</f>
        <v>3</v>
      </c>
      <c r="C97" s="7">
        <v>95.0</v>
      </c>
      <c r="D97" s="96" t="str">
        <f>TOTAL!D184</f>
        <v>Nepal</v>
      </c>
      <c r="E97" s="50" t="str">
        <f>TOTAL!E184</f>
        <v>Непал</v>
      </c>
      <c r="F97" s="75">
        <f>TOTAL!G184</f>
        <v>146904.5514</v>
      </c>
      <c r="G97" s="49"/>
      <c r="H97" s="41" t="str">
        <f t="shared" si="3"/>
        <v/>
      </c>
      <c r="I97" s="41"/>
      <c r="J97" s="41"/>
      <c r="K97" s="44"/>
      <c r="L97" s="44"/>
    </row>
    <row r="98">
      <c r="A98" s="44" t="str">
        <f>TOTAL!A259</f>
        <v>#2791A7</v>
      </c>
      <c r="B98" s="95">
        <f>TOTAL!C259</f>
        <v>6</v>
      </c>
      <c r="C98" s="7">
        <v>96.0</v>
      </c>
      <c r="D98" s="96" t="str">
        <f>TOTAL!D259</f>
        <v>Suriname</v>
      </c>
      <c r="E98" s="50" t="str">
        <f>TOTAL!E259</f>
        <v>Суринам</v>
      </c>
      <c r="F98" s="75">
        <f>TOTAL!G259</f>
        <v>144767.0613</v>
      </c>
      <c r="G98" s="49"/>
      <c r="H98" s="41" t="str">
        <f t="shared" si="3"/>
        <v/>
      </c>
      <c r="I98" s="41"/>
      <c r="J98" s="44"/>
      <c r="K98" s="44"/>
      <c r="L98" s="44"/>
    </row>
    <row r="99">
      <c r="A99" s="44" t="str">
        <f>TOTAL!A266</f>
        <v>#4FA064</v>
      </c>
      <c r="B99" s="95">
        <f>TOTAL!C266</f>
        <v>3</v>
      </c>
      <c r="C99" s="7">
        <v>97.0</v>
      </c>
      <c r="D99" s="96" t="str">
        <f>TOTAL!D266</f>
        <v>Tajikistan</v>
      </c>
      <c r="E99" s="50" t="str">
        <f>TOTAL!E266</f>
        <v>Таджикистан</v>
      </c>
      <c r="F99" s="75">
        <f>TOTAL!G266</f>
        <v>138808.8536</v>
      </c>
      <c r="G99" s="49"/>
      <c r="H99" s="41" t="str">
        <f t="shared" si="3"/>
        <v/>
      </c>
      <c r="I99" s="41"/>
      <c r="J99" s="44"/>
      <c r="K99" s="44"/>
      <c r="L99" s="44"/>
    </row>
    <row r="100">
      <c r="A100" s="44" t="str">
        <f>TOTAL!A27</f>
        <v>#2AA66E</v>
      </c>
      <c r="B100" s="95">
        <f>TOTAL!C27</f>
        <v>3</v>
      </c>
      <c r="C100" s="7">
        <v>98.0</v>
      </c>
      <c r="D100" s="96" t="str">
        <f>TOTAL!D27</f>
        <v>Bangladesh</v>
      </c>
      <c r="E100" s="50" t="str">
        <f>TOTAL!E27</f>
        <v>Бангладеш</v>
      </c>
      <c r="F100" s="75">
        <f>TOTAL!G27</f>
        <v>133891.1735</v>
      </c>
      <c r="G100" s="49"/>
      <c r="H100" s="41" t="str">
        <f t="shared" si="3"/>
        <v/>
      </c>
      <c r="I100" s="41"/>
      <c r="J100" s="44"/>
      <c r="K100" s="44"/>
      <c r="L100" s="44"/>
    </row>
    <row r="101">
      <c r="A101" s="44" t="str">
        <f>TOTAL!A298</f>
        <v>#8EA541</v>
      </c>
      <c r="B101" s="95">
        <f>TOTAL!C298</f>
        <v>3</v>
      </c>
      <c r="C101" s="7">
        <v>99.0</v>
      </c>
      <c r="D101" s="44" t="str">
        <f>TOTAL!D298</f>
        <v>West Malaysia</v>
      </c>
      <c r="E101" s="50" t="str">
        <f>TOTAL!E298</f>
        <v>Западная Малайзия (Малайзия)</v>
      </c>
      <c r="F101" s="75">
        <f>TOTAL!G298</f>
        <v>130547.8438</v>
      </c>
      <c r="G101" s="49"/>
      <c r="H101" s="41" t="str">
        <f t="shared" si="3"/>
        <v/>
      </c>
      <c r="I101" s="41"/>
      <c r="J101" s="44"/>
      <c r="K101" s="44"/>
      <c r="L101" s="44"/>
    </row>
    <row r="102">
      <c r="A102" s="44" t="str">
        <f>TOTAL!A104</f>
        <v>#199C9A</v>
      </c>
      <c r="B102" s="95">
        <f>TOTAL!C104</f>
        <v>1</v>
      </c>
      <c r="C102" s="7">
        <v>100.0</v>
      </c>
      <c r="D102" s="96" t="str">
        <f>TOTAL!D104</f>
        <v>Greece</v>
      </c>
      <c r="E102" s="50" t="str">
        <f>TOTAL!E104</f>
        <v>Греция</v>
      </c>
      <c r="F102" s="75">
        <f>TOTAL!G104</f>
        <v>130051.1013</v>
      </c>
      <c r="G102" s="49"/>
      <c r="H102" s="41" t="str">
        <f t="shared" si="3"/>
        <v/>
      </c>
      <c r="I102" s="41"/>
      <c r="J102" s="44"/>
      <c r="K102" s="44"/>
      <c r="L102" s="44"/>
    </row>
    <row r="103">
      <c r="A103" s="44" t="str">
        <f>TOTAL!A83</f>
        <v>#B38D36</v>
      </c>
      <c r="B103" s="95">
        <f>TOTAL!C83</f>
        <v>2</v>
      </c>
      <c r="C103" s="7">
        <v>101.0</v>
      </c>
      <c r="D103" s="44" t="str">
        <f>TOTAL!D83</f>
        <v>Eritrea</v>
      </c>
      <c r="E103" s="50" t="str">
        <f>TOTAL!E83</f>
        <v>Эритрея</v>
      </c>
      <c r="F103" s="75">
        <f>TOTAL!G83</f>
        <v>121048.9693</v>
      </c>
      <c r="G103" s="49"/>
      <c r="H103" s="41" t="str">
        <f t="shared" si="3"/>
        <v/>
      </c>
      <c r="I103" s="41"/>
      <c r="J103" s="44"/>
      <c r="K103" s="44"/>
      <c r="L103" s="44"/>
    </row>
    <row r="104">
      <c r="A104" s="44" t="str">
        <f>TOTAL!A193</f>
        <v>#2AA276</v>
      </c>
      <c r="B104" s="95">
        <f>TOTAL!C193</f>
        <v>3</v>
      </c>
      <c r="C104" s="7">
        <v>102.0</v>
      </c>
      <c r="D104" s="96" t="str">
        <f>TOTAL!D193</f>
        <v>North Korea</v>
      </c>
      <c r="E104" s="50" t="str">
        <f>TOTAL!E193</f>
        <v>КНДР</v>
      </c>
      <c r="F104" s="75">
        <f>TOTAL!G193</f>
        <v>120252.2333</v>
      </c>
      <c r="G104" s="49"/>
      <c r="H104" s="41" t="str">
        <f t="shared" si="3"/>
        <v/>
      </c>
      <c r="I104" s="41"/>
      <c r="J104" s="44"/>
      <c r="K104" s="44"/>
      <c r="L104" s="44"/>
    </row>
    <row r="105">
      <c r="A105" s="44" t="str">
        <f>TOTAL!A188</f>
        <v>#CA4B2D</v>
      </c>
      <c r="B105" s="95">
        <f>TOTAL!C188</f>
        <v>5</v>
      </c>
      <c r="C105" s="7">
        <v>103.0</v>
      </c>
      <c r="D105" s="44" t="str">
        <f>TOTAL!D188</f>
        <v>Nicaragua</v>
      </c>
      <c r="E105" s="50" t="str">
        <f>TOTAL!E188</f>
        <v>Никарагуа</v>
      </c>
      <c r="F105" s="75">
        <f>TOTAL!G188</f>
        <v>119186.8102</v>
      </c>
      <c r="G105" s="49"/>
      <c r="H105" s="41" t="str">
        <f t="shared" si="3"/>
        <v/>
      </c>
      <c r="I105" s="41"/>
      <c r="J105" s="44"/>
      <c r="K105" s="44"/>
      <c r="L105" s="44"/>
    </row>
    <row r="106">
      <c r="A106" s="44" t="str">
        <f>TOTAL!A32</f>
        <v>#A08F40</v>
      </c>
      <c r="B106" s="95">
        <f>TOTAL!C32</f>
        <v>2</v>
      </c>
      <c r="C106" s="7">
        <v>104.0</v>
      </c>
      <c r="D106" s="44" t="str">
        <f>TOTAL!D32</f>
        <v>Benin</v>
      </c>
      <c r="E106" s="50" t="str">
        <f>TOTAL!E32</f>
        <v>Бенин</v>
      </c>
      <c r="F106" s="75">
        <f>TOTAL!G32</f>
        <v>115693.208</v>
      </c>
      <c r="G106" s="49"/>
      <c r="H106" s="41" t="str">
        <f t="shared" si="3"/>
        <v/>
      </c>
      <c r="I106" s="41"/>
      <c r="J106" s="44"/>
      <c r="K106" s="44"/>
      <c r="L106" s="44"/>
    </row>
    <row r="107">
      <c r="A107" s="44" t="str">
        <f>TOTAL!A117</f>
        <v>#D54525</v>
      </c>
      <c r="B107" s="95">
        <f>TOTAL!C117</f>
        <v>5</v>
      </c>
      <c r="C107" s="7">
        <v>105.0</v>
      </c>
      <c r="D107" s="44" t="str">
        <f>TOTAL!D117</f>
        <v>Honduras</v>
      </c>
      <c r="E107" s="50" t="str">
        <f>TOTAL!E117</f>
        <v>Гондурас</v>
      </c>
      <c r="F107" s="75">
        <f>TOTAL!G117</f>
        <v>111674.7589</v>
      </c>
      <c r="G107" s="49"/>
      <c r="H107" s="41" t="str">
        <f t="shared" si="3"/>
        <v/>
      </c>
      <c r="I107" s="41"/>
      <c r="J107" s="44"/>
      <c r="K107" s="44"/>
      <c r="L107" s="44"/>
    </row>
    <row r="108">
      <c r="A108" s="44" t="str">
        <f>TOTAL!A67</f>
        <v>#975358</v>
      </c>
      <c r="B108" s="95">
        <f>TOTAL!C67</f>
        <v>5</v>
      </c>
      <c r="C108" s="7">
        <v>106.0</v>
      </c>
      <c r="D108" s="44" t="str">
        <f>TOTAL!D67</f>
        <v>Cuba</v>
      </c>
      <c r="E108" s="50" t="str">
        <f>TOTAL!E67</f>
        <v>Куба</v>
      </c>
      <c r="F108" s="75">
        <f>TOTAL!G67</f>
        <v>110160.39</v>
      </c>
      <c r="G108" s="49"/>
      <c r="H108" s="41" t="str">
        <f t="shared" si="3"/>
        <v/>
      </c>
      <c r="I108" s="41"/>
      <c r="J108" s="44"/>
      <c r="K108" s="44"/>
      <c r="L108" s="44"/>
    </row>
    <row r="109">
      <c r="A109" s="44" t="str">
        <f>TOTAL!A44</f>
        <v>#289991</v>
      </c>
      <c r="B109" s="95">
        <f>TOTAL!C44</f>
        <v>1</v>
      </c>
      <c r="C109" s="7">
        <v>107.0</v>
      </c>
      <c r="D109" s="96" t="str">
        <f>TOTAL!D44</f>
        <v>Bulgaria</v>
      </c>
      <c r="E109" s="50" t="str">
        <f>TOTAL!E44</f>
        <v>Болгария</v>
      </c>
      <c r="F109" s="75">
        <f>TOTAL!G44</f>
        <v>109781.404</v>
      </c>
      <c r="G109" s="49"/>
      <c r="H109" s="41" t="str">
        <f t="shared" si="3"/>
        <v/>
      </c>
      <c r="I109" s="41"/>
      <c r="J109" s="44"/>
      <c r="K109" s="44"/>
      <c r="L109" s="44"/>
    </row>
    <row r="110">
      <c r="A110" s="44" t="str">
        <f>TOTAL!A109</f>
        <v>#C8422E</v>
      </c>
      <c r="B110" s="95">
        <f>TOTAL!C109</f>
        <v>5</v>
      </c>
      <c r="C110" s="7">
        <v>108.0</v>
      </c>
      <c r="D110" s="44" t="str">
        <f>TOTAL!D109</f>
        <v>Guatemala</v>
      </c>
      <c r="E110" s="50" t="str">
        <f>TOTAL!E109</f>
        <v>Гватемала</v>
      </c>
      <c r="F110" s="75">
        <f>TOTAL!G109</f>
        <v>108261.6242</v>
      </c>
      <c r="G110" s="49"/>
      <c r="H110" s="41" t="str">
        <f t="shared" si="3"/>
        <v/>
      </c>
      <c r="I110" s="41"/>
      <c r="J110" s="44"/>
      <c r="K110" s="44"/>
      <c r="L110" s="44"/>
    </row>
    <row r="111">
      <c r="A111" s="44" t="str">
        <f>TOTAL!A121</f>
        <v>#E24B1B</v>
      </c>
      <c r="B111" s="95">
        <f>TOTAL!C121</f>
        <v>1</v>
      </c>
      <c r="C111" s="7">
        <v>109.0</v>
      </c>
      <c r="D111" s="44" t="str">
        <f>TOTAL!D121</f>
        <v>Iceland</v>
      </c>
      <c r="E111" s="50" t="str">
        <f>TOTAL!E121</f>
        <v>Исландия</v>
      </c>
      <c r="F111" s="75">
        <f>TOTAL!G121</f>
        <v>100001.638</v>
      </c>
      <c r="G111" s="49"/>
      <c r="H111" s="41" t="str">
        <f t="shared" si="3"/>
        <v/>
      </c>
      <c r="I111" s="41"/>
      <c r="J111" s="44"/>
      <c r="K111" s="44"/>
      <c r="L111" s="44"/>
    </row>
    <row r="112">
      <c r="A112" s="44" t="str">
        <f>TOTAL!A251</f>
        <v>#1AA37E</v>
      </c>
      <c r="B112" s="95">
        <f>TOTAL!C251</f>
        <v>3</v>
      </c>
      <c r="C112" s="7">
        <v>110.0</v>
      </c>
      <c r="D112" s="96" t="str">
        <f>TOTAL!D251</f>
        <v>South Korea</v>
      </c>
      <c r="E112" s="50" t="str">
        <f>TOTAL!E251</f>
        <v>Южная Корея</v>
      </c>
      <c r="F112" s="75">
        <f>TOTAL!G251</f>
        <v>98913.25821</v>
      </c>
      <c r="G112" s="49"/>
      <c r="H112" s="41" t="str">
        <f t="shared" si="3"/>
        <v/>
      </c>
      <c r="I112" s="41"/>
      <c r="J112" s="44"/>
      <c r="K112" s="44"/>
      <c r="L112" s="44"/>
    </row>
    <row r="113">
      <c r="A113" s="44" t="str">
        <f>TOTAL!A151</f>
        <v>#00A3C5</v>
      </c>
      <c r="B113" s="95">
        <f>TOTAL!C151</f>
        <v>2</v>
      </c>
      <c r="C113" s="7">
        <v>111.0</v>
      </c>
      <c r="D113" s="44" t="str">
        <f>TOTAL!D151</f>
        <v>Liberia</v>
      </c>
      <c r="E113" s="50" t="str">
        <f>TOTAL!E151</f>
        <v>Либерия</v>
      </c>
      <c r="F113" s="75">
        <f>TOTAL!G151</f>
        <v>96072.54717</v>
      </c>
      <c r="G113" s="49"/>
      <c r="H113" s="41" t="str">
        <f t="shared" si="3"/>
        <v/>
      </c>
      <c r="I113" s="41"/>
      <c r="J113" s="44"/>
      <c r="K113" s="44"/>
      <c r="L113" s="44"/>
    </row>
    <row r="114">
      <c r="A114" s="44" t="str">
        <f>TOTAL!A161</f>
        <v>#3EB152</v>
      </c>
      <c r="B114" s="95">
        <f>TOTAL!C161</f>
        <v>2</v>
      </c>
      <c r="C114" s="7">
        <v>112.0</v>
      </c>
      <c r="D114" s="96" t="str">
        <f>TOTAL!D161</f>
        <v>Malawi</v>
      </c>
      <c r="E114" s="50" t="str">
        <f>TOTAL!E161</f>
        <v>Малави</v>
      </c>
      <c r="F114" s="75">
        <f>TOTAL!G161</f>
        <v>94080.39184</v>
      </c>
      <c r="G114" s="49"/>
      <c r="H114" s="41" t="str">
        <f t="shared" si="3"/>
        <v/>
      </c>
      <c r="I114" s="41"/>
      <c r="J114" s="44"/>
      <c r="K114" s="44"/>
      <c r="L114" s="44"/>
    </row>
    <row r="115">
      <c r="A115" s="44" t="str">
        <f>TOTAL!A120</f>
        <v>#9D7B48</v>
      </c>
      <c r="B115" s="95">
        <f>TOTAL!C120</f>
        <v>1</v>
      </c>
      <c r="C115" s="7">
        <v>113.0</v>
      </c>
      <c r="D115" s="44" t="str">
        <f>TOTAL!D120</f>
        <v>Hungary</v>
      </c>
      <c r="E115" s="50" t="str">
        <f>TOTAL!E120</f>
        <v>Венгрия</v>
      </c>
      <c r="F115" s="75">
        <f>TOTAL!G120</f>
        <v>91176.00648</v>
      </c>
      <c r="G115" s="49"/>
      <c r="H115" s="41" t="str">
        <f t="shared" si="3"/>
        <v/>
      </c>
      <c r="I115" s="41"/>
      <c r="J115" s="44"/>
      <c r="K115" s="44"/>
      <c r="L115" s="44"/>
    </row>
    <row r="116">
      <c r="A116" s="44" t="str">
        <f>TOTAL!A137</f>
        <v>#4D9474</v>
      </c>
      <c r="B116" s="95">
        <f>TOTAL!C137</f>
        <v>3</v>
      </c>
      <c r="C116" s="7">
        <v>114.0</v>
      </c>
      <c r="D116" s="96" t="str">
        <f>TOTAL!D137</f>
        <v>Jordan</v>
      </c>
      <c r="E116" s="50" t="str">
        <f>TOTAL!E137</f>
        <v>Иордания</v>
      </c>
      <c r="F116" s="75">
        <f>TOTAL!G137</f>
        <v>88924.82235</v>
      </c>
      <c r="G116" s="49"/>
      <c r="H116" s="41" t="str">
        <f t="shared" si="3"/>
        <v/>
      </c>
      <c r="I116" s="41"/>
      <c r="J116" s="41"/>
      <c r="K116" s="44"/>
      <c r="L116" s="44"/>
    </row>
    <row r="117">
      <c r="A117" s="44" t="str">
        <f>TOTAL!A211</f>
        <v>#996850</v>
      </c>
      <c r="B117" s="95">
        <f>TOTAL!C211</f>
        <v>1</v>
      </c>
      <c r="C117" s="7">
        <v>115.0</v>
      </c>
      <c r="D117" s="44" t="str">
        <f>TOTAL!D211</f>
        <v>Portugal</v>
      </c>
      <c r="E117" s="50" t="str">
        <f>TOTAL!E211</f>
        <v>Португалия</v>
      </c>
      <c r="F117" s="75">
        <f>TOTAL!G211</f>
        <v>87700.17393</v>
      </c>
      <c r="G117" s="49">
        <f>SUMIF(D:D,"*Portugal*",F:F)</f>
        <v>90776.10501</v>
      </c>
      <c r="H117" s="41" t="str">
        <f t="shared" si="3"/>
        <v/>
      </c>
      <c r="I117" s="41"/>
      <c r="J117" s="44"/>
      <c r="K117" s="44"/>
      <c r="L117" s="44"/>
    </row>
    <row r="118">
      <c r="A118" s="44" t="str">
        <f>TOTAL!A21</f>
        <v>#199F91</v>
      </c>
      <c r="B118" s="95">
        <f>TOTAL!C21</f>
        <v>3</v>
      </c>
      <c r="C118" s="7">
        <v>116.0</v>
      </c>
      <c r="D118" s="96" t="str">
        <f>TOTAL!D21</f>
        <v>Azerbaijan</v>
      </c>
      <c r="E118" s="50" t="str">
        <f>TOTAL!E21</f>
        <v>Азербайджан</v>
      </c>
      <c r="F118" s="75">
        <f>TOTAL!G21</f>
        <v>84186.18424</v>
      </c>
      <c r="G118" s="49"/>
      <c r="H118" s="41" t="str">
        <f t="shared" si="3"/>
        <v/>
      </c>
      <c r="I118" s="41"/>
      <c r="J118" s="44"/>
      <c r="K118" s="44"/>
      <c r="L118" s="44"/>
    </row>
    <row r="119">
      <c r="A119" s="44" t="str">
        <f>TOTAL!A93</f>
        <v>#0C9CBB</v>
      </c>
      <c r="B119" s="95">
        <f>TOTAL!C93</f>
        <v>6</v>
      </c>
      <c r="C119" s="7">
        <v>117.0</v>
      </c>
      <c r="D119" s="96" t="str">
        <f>TOTAL!D93</f>
        <v>French Guiana (France)</v>
      </c>
      <c r="E119" s="50" t="str">
        <f>TOTAL!E93</f>
        <v>Французская Гвиана (Франция)</v>
      </c>
      <c r="F119" s="75">
        <f>TOTAL!G93</f>
        <v>83676.79488</v>
      </c>
      <c r="G119" s="49"/>
      <c r="H119" s="41" t="str">
        <f t="shared" si="3"/>
        <v/>
      </c>
      <c r="I119" s="41"/>
      <c r="J119" s="44"/>
      <c r="K119" s="44"/>
      <c r="L119" s="44"/>
    </row>
    <row r="120">
      <c r="A120" s="44" t="str">
        <f>TOTAL!A20</f>
        <v>#28969A</v>
      </c>
      <c r="B120" s="95">
        <f>TOTAL!C20</f>
        <v>1</v>
      </c>
      <c r="C120" s="7">
        <v>118.0</v>
      </c>
      <c r="D120" s="96" t="str">
        <f>TOTAL!D20</f>
        <v>Austria</v>
      </c>
      <c r="E120" s="50" t="str">
        <f>TOTAL!E20</f>
        <v>Австрия</v>
      </c>
      <c r="F120" s="75">
        <f>TOTAL!G20</f>
        <v>82814.74192</v>
      </c>
      <c r="G120" s="49"/>
      <c r="H120" s="41" t="str">
        <f t="shared" si="3"/>
        <v/>
      </c>
      <c r="I120" s="41"/>
      <c r="J120" s="44"/>
      <c r="K120" s="44"/>
      <c r="L120" s="44"/>
    </row>
    <row r="121">
      <c r="A121" s="44" t="str">
        <f>TOTAL!A69</f>
        <v>#38908E</v>
      </c>
      <c r="B121" s="95">
        <f>TOTAL!C69</f>
        <v>1</v>
      </c>
      <c r="C121" s="7">
        <v>119.0</v>
      </c>
      <c r="D121" s="96" t="str">
        <f>TOTAL!D69</f>
        <v>Czech Republic</v>
      </c>
      <c r="E121" s="50" t="str">
        <f>TOTAL!E69</f>
        <v>Чешская Республика</v>
      </c>
      <c r="F121" s="75">
        <f>TOTAL!G69</f>
        <v>77913.64097</v>
      </c>
      <c r="G121" s="49"/>
      <c r="H121" s="41" t="str">
        <f t="shared" si="3"/>
        <v/>
      </c>
      <c r="I121" s="41"/>
      <c r="J121" s="44"/>
      <c r="K121" s="44"/>
      <c r="L121" s="44"/>
    </row>
    <row r="122">
      <c r="A122" s="44" t="str">
        <f>TOTAL!A238</f>
        <v>#758561</v>
      </c>
      <c r="B122" s="95">
        <f>TOTAL!C238</f>
        <v>1</v>
      </c>
      <c r="C122" s="7">
        <v>120.0</v>
      </c>
      <c r="D122" s="44" t="str">
        <f>TOTAL!D238</f>
        <v>Serbia</v>
      </c>
      <c r="E122" s="50" t="str">
        <f>TOTAL!E238</f>
        <v>Сербия</v>
      </c>
      <c r="F122" s="75">
        <f>TOTAL!G238</f>
        <v>76474.06213</v>
      </c>
      <c r="G122" s="49"/>
      <c r="H122" s="41" t="str">
        <f t="shared" si="3"/>
        <v/>
      </c>
      <c r="I122" s="41"/>
      <c r="J122" s="44"/>
      <c r="K122" s="44"/>
      <c r="L122" s="44"/>
    </row>
    <row r="123">
      <c r="A123" s="44" t="str">
        <f>TOTAL!A202</f>
        <v>#AB5845</v>
      </c>
      <c r="B123" s="95">
        <f>TOTAL!C202</f>
        <v>5</v>
      </c>
      <c r="C123" s="7">
        <v>121.0</v>
      </c>
      <c r="D123" s="44" t="str">
        <f>TOTAL!D202</f>
        <v>Panama</v>
      </c>
      <c r="E123" s="50" t="str">
        <f>TOTAL!E202</f>
        <v>Панама</v>
      </c>
      <c r="F123" s="75">
        <f>TOTAL!G202</f>
        <v>74516.66521</v>
      </c>
      <c r="G123" s="49"/>
      <c r="H123" s="41" t="str">
        <f t="shared" si="3"/>
        <v/>
      </c>
      <c r="I123" s="41"/>
      <c r="J123" s="44"/>
      <c r="K123" s="44"/>
      <c r="L123" s="44"/>
    </row>
    <row r="124">
      <c r="A124" s="44" t="str">
        <f>TOTAL!A240</f>
        <v>#05A0C1</v>
      </c>
      <c r="B124" s="95">
        <f>TOTAL!C240</f>
        <v>2</v>
      </c>
      <c r="C124" s="7">
        <v>122.0</v>
      </c>
      <c r="D124" s="96" t="str">
        <f>TOTAL!D240</f>
        <v>Sierra Leone</v>
      </c>
      <c r="E124" s="50" t="str">
        <f>TOTAL!E240</f>
        <v>Сьерра-Леоне</v>
      </c>
      <c r="F124" s="75">
        <f>TOTAL!G240</f>
        <v>72218.46609</v>
      </c>
      <c r="G124" s="49"/>
      <c r="H124" s="41" t="str">
        <f t="shared" si="3"/>
        <v/>
      </c>
      <c r="I124" s="41"/>
      <c r="J124" s="44"/>
      <c r="K124" s="44"/>
      <c r="L124" s="44"/>
    </row>
    <row r="125">
      <c r="A125" s="44" t="str">
        <f>TOTAL!A284</f>
        <v>#E6B21A</v>
      </c>
      <c r="B125" s="95">
        <f>TOTAL!C284</f>
        <v>3</v>
      </c>
      <c r="C125" s="7">
        <v>123.0</v>
      </c>
      <c r="D125" s="44" t="str">
        <f>TOTAL!D284</f>
        <v>United Arab Emirates</v>
      </c>
      <c r="E125" s="50" t="str">
        <f>TOTAL!E284</f>
        <v>Объединенные Арабские Эмираты</v>
      </c>
      <c r="F125" s="75">
        <f>TOTAL!G284</f>
        <v>71397.71848</v>
      </c>
      <c r="G125" s="49"/>
      <c r="H125" s="41" t="str">
        <f t="shared" si="3"/>
        <v/>
      </c>
      <c r="I125" s="41"/>
      <c r="J125" s="44"/>
      <c r="K125" s="44"/>
      <c r="L125" s="44"/>
    </row>
    <row r="126">
      <c r="A126" s="44" t="str">
        <f>TOTAL!A127</f>
        <v>#BD5B36</v>
      </c>
      <c r="B126" s="95">
        <f>TOTAL!C127</f>
        <v>1</v>
      </c>
      <c r="C126" s="7">
        <v>124.0</v>
      </c>
      <c r="D126" s="44" t="str">
        <f>TOTAL!D127</f>
        <v>Ireland</v>
      </c>
      <c r="E126" s="50" t="str">
        <f>TOTAL!E127</f>
        <v>Ирландия</v>
      </c>
      <c r="F126" s="75">
        <f>TOTAL!G127</f>
        <v>68195.80679</v>
      </c>
      <c r="G126" s="49"/>
      <c r="H126" s="41" t="str">
        <f t="shared" si="3"/>
        <v/>
      </c>
      <c r="I126" s="41"/>
      <c r="J126" s="44"/>
      <c r="K126" s="44"/>
      <c r="L126" s="44"/>
    </row>
    <row r="127">
      <c r="A127" s="44" t="str">
        <f>TOTAL!A256</f>
        <v>#05A57E</v>
      </c>
      <c r="B127" s="95">
        <f>TOTAL!C256</f>
        <v>3</v>
      </c>
      <c r="C127" s="7">
        <v>125.0</v>
      </c>
      <c r="D127" s="96" t="str">
        <f>TOTAL!D256</f>
        <v>Sri Lanka</v>
      </c>
      <c r="E127" s="50" t="str">
        <f>TOTAL!E256</f>
        <v>Шри-Ланка</v>
      </c>
      <c r="F127" s="75">
        <f>TOTAL!G256</f>
        <v>64700.54131</v>
      </c>
      <c r="G127" s="49"/>
      <c r="H127" s="41" t="str">
        <f t="shared" si="3"/>
        <v/>
      </c>
      <c r="I127" s="41"/>
      <c r="J127" s="44"/>
      <c r="K127" s="44"/>
      <c r="L127" s="44"/>
    </row>
    <row r="128">
      <c r="A128" s="44" t="str">
        <f>TOTAL!A155</f>
        <v>#CF6E28</v>
      </c>
      <c r="B128" s="95">
        <f>TOTAL!C155</f>
        <v>1</v>
      </c>
      <c r="C128" s="7">
        <v>126.0</v>
      </c>
      <c r="D128" s="44" t="str">
        <f>TOTAL!D155</f>
        <v>Lithuania</v>
      </c>
      <c r="E128" s="50" t="str">
        <f>TOTAL!E155</f>
        <v>Литва</v>
      </c>
      <c r="F128" s="75">
        <f>TOTAL!G155</f>
        <v>63288.70213</v>
      </c>
      <c r="G128" s="49"/>
      <c r="H128" s="41" t="str">
        <f t="shared" si="3"/>
        <v/>
      </c>
      <c r="I128" s="41"/>
      <c r="J128" s="44"/>
      <c r="K128" s="44"/>
      <c r="L128" s="44"/>
    </row>
    <row r="129">
      <c r="A129" s="44" t="str">
        <f>TOTAL!A148</f>
        <v>#DA6A21</v>
      </c>
      <c r="B129" s="95">
        <f>TOTAL!C148</f>
        <v>1</v>
      </c>
      <c r="C129" s="7">
        <v>127.0</v>
      </c>
      <c r="D129" s="44" t="str">
        <f>TOTAL!D148</f>
        <v>Latvia</v>
      </c>
      <c r="E129" s="50" t="str">
        <f>TOTAL!E148</f>
        <v>Латвия</v>
      </c>
      <c r="F129" s="75">
        <f>TOTAL!G148</f>
        <v>62909.8973</v>
      </c>
      <c r="G129" s="49"/>
      <c r="H129" s="41" t="str">
        <f t="shared" si="3"/>
        <v/>
      </c>
      <c r="I129" s="41"/>
      <c r="J129" s="44"/>
      <c r="K129" s="44"/>
      <c r="L129" s="44"/>
    </row>
    <row r="130">
      <c r="A130" s="44" t="str">
        <f>TOTAL!A260</f>
        <v>#DE4C1C</v>
      </c>
      <c r="B130" s="95">
        <f>TOTAL!C260</f>
        <v>1</v>
      </c>
      <c r="C130" s="7">
        <v>128.0</v>
      </c>
      <c r="D130" s="44" t="str">
        <f>TOTAL!D260</f>
        <v>Svalbard and Jan Mayen (Norway)</v>
      </c>
      <c r="E130" s="50" t="str">
        <f>TOTAL!E260</f>
        <v>Шпицберген и Ян Майен (Норвегия)</v>
      </c>
      <c r="F130" s="75">
        <f>TOTAL!G260</f>
        <v>61347.46239</v>
      </c>
      <c r="G130" s="49"/>
      <c r="H130" s="41" t="str">
        <f t="shared" si="3"/>
        <v/>
      </c>
      <c r="I130" s="41"/>
      <c r="J130" s="44"/>
      <c r="K130" s="44"/>
      <c r="L130" s="44"/>
    </row>
    <row r="131">
      <c r="A131" s="44" t="str">
        <f>TOTAL!A98</f>
        <v>#E97619</v>
      </c>
      <c r="B131" s="95">
        <f>TOTAL!C98</f>
        <v>3</v>
      </c>
      <c r="C131" s="7">
        <v>129.0</v>
      </c>
      <c r="D131" s="44" t="str">
        <f>TOTAL!D98</f>
        <v>Georgia</v>
      </c>
      <c r="E131" s="50" t="str">
        <f>TOTAL!E98</f>
        <v>Грузия</v>
      </c>
      <c r="F131" s="75">
        <f>TOTAL!G98</f>
        <v>56611.10083</v>
      </c>
      <c r="G131" s="49"/>
      <c r="H131" s="41" t="str">
        <f t="shared" si="3"/>
        <v/>
      </c>
      <c r="I131" s="41"/>
      <c r="J131" s="44"/>
      <c r="K131" s="44"/>
      <c r="L131" s="44"/>
    </row>
    <row r="132">
      <c r="A132" s="44" t="str">
        <f>TOTAL!A269</f>
        <v>#8B924B</v>
      </c>
      <c r="B132" s="95">
        <f>TOTAL!C269</f>
        <v>2</v>
      </c>
      <c r="C132" s="7">
        <v>130.0</v>
      </c>
      <c r="D132" s="44" t="str">
        <f>TOTAL!D269</f>
        <v>Togo</v>
      </c>
      <c r="E132" s="50" t="str">
        <f>TOTAL!E269</f>
        <v>Того</v>
      </c>
      <c r="F132" s="75">
        <f>TOTAL!G269</f>
        <v>56591.84425</v>
      </c>
      <c r="G132" s="49"/>
      <c r="H132" s="41" t="str">
        <f t="shared" si="3"/>
        <v/>
      </c>
      <c r="I132" s="41"/>
      <c r="J132" s="44"/>
      <c r="K132" s="44"/>
      <c r="L132" s="44"/>
    </row>
    <row r="133">
      <c r="A133" s="44" t="str">
        <f>TOTAL!A65</f>
        <v>#0D9EAB</v>
      </c>
      <c r="B133" s="95">
        <f>TOTAL!C65</f>
        <v>1</v>
      </c>
      <c r="C133" s="7">
        <v>131.0</v>
      </c>
      <c r="D133" s="96" t="str">
        <f>TOTAL!D65</f>
        <v>Croatia</v>
      </c>
      <c r="E133" s="50" t="str">
        <f>TOTAL!E65</f>
        <v>Хорватия</v>
      </c>
      <c r="F133" s="75">
        <f>TOTAL!G65</f>
        <v>55626.44554</v>
      </c>
      <c r="G133" s="49"/>
      <c r="H133" s="41" t="str">
        <f t="shared" si="3"/>
        <v/>
      </c>
      <c r="I133" s="41"/>
      <c r="J133" s="44"/>
      <c r="K133" s="44"/>
      <c r="L133" s="44"/>
    </row>
    <row r="134">
      <c r="A134" s="44" t="str">
        <f>TOTAL!A64</f>
        <v>#BB5138</v>
      </c>
      <c r="B134" s="95">
        <f>TOTAL!C64</f>
        <v>5</v>
      </c>
      <c r="C134" s="7">
        <v>132.0</v>
      </c>
      <c r="D134" s="44" t="str">
        <f>TOTAL!D64</f>
        <v>Costa Rica</v>
      </c>
      <c r="E134" s="50" t="str">
        <f>TOTAL!E64</f>
        <v>Коста-Рика</v>
      </c>
      <c r="F134" s="75">
        <f>TOTAL!G64</f>
        <v>51127.6004</v>
      </c>
      <c r="G134" s="49"/>
      <c r="H134" s="41" t="str">
        <f t="shared" si="3"/>
        <v/>
      </c>
      <c r="I134" s="41"/>
      <c r="J134" s="44"/>
      <c r="K134" s="44"/>
      <c r="L134" s="44"/>
    </row>
    <row r="135">
      <c r="A135" s="44" t="str">
        <f>TOTAL!A37</f>
        <v>#05A1B1</v>
      </c>
      <c r="B135" s="95">
        <f>TOTAL!C37</f>
        <v>1</v>
      </c>
      <c r="C135" s="7">
        <v>133.0</v>
      </c>
      <c r="D135" s="96" t="str">
        <f>TOTAL!D37</f>
        <v>Bosnia and Herzegovina</v>
      </c>
      <c r="E135" s="50" t="str">
        <f>TOTAL!E37</f>
        <v>Босния и Герцеговина</v>
      </c>
      <c r="F135" s="75">
        <f>TOTAL!G37</f>
        <v>50749.94229</v>
      </c>
      <c r="G135" s="49"/>
      <c r="H135" s="41" t="str">
        <f t="shared" si="3"/>
        <v/>
      </c>
      <c r="I135" s="41"/>
      <c r="J135" s="44"/>
      <c r="K135" s="44"/>
      <c r="L135" s="44"/>
    </row>
    <row r="136">
      <c r="A136" s="44" t="str">
        <f>TOTAL!A244</f>
        <v>#B0763C</v>
      </c>
      <c r="B136" s="95">
        <f>TOTAL!C244</f>
        <v>1</v>
      </c>
      <c r="C136" s="7">
        <v>134.0</v>
      </c>
      <c r="D136" s="44" t="str">
        <f>TOTAL!D244</f>
        <v>Slovakia</v>
      </c>
      <c r="E136" s="50" t="str">
        <f>TOTAL!E244</f>
        <v>Словакия</v>
      </c>
      <c r="F136" s="75">
        <f>TOTAL!G244</f>
        <v>48438.21587</v>
      </c>
      <c r="G136" s="49"/>
      <c r="H136" s="41" t="str">
        <f t="shared" si="3"/>
        <v/>
      </c>
      <c r="I136" s="41"/>
      <c r="J136" s="44"/>
      <c r="K136" s="44"/>
      <c r="L136" s="44"/>
    </row>
    <row r="137">
      <c r="A137" s="44" t="str">
        <f>TOTAL!A74</f>
        <v>#706777</v>
      </c>
      <c r="B137" s="95">
        <f>TOTAL!C74</f>
        <v>5</v>
      </c>
      <c r="C137" s="7">
        <v>135.0</v>
      </c>
      <c r="D137" s="44" t="str">
        <f>TOTAL!D74</f>
        <v>Dominican Republic</v>
      </c>
      <c r="E137" s="50" t="str">
        <f>TOTAL!E74</f>
        <v>Доминиканская Республика</v>
      </c>
      <c r="F137" s="75">
        <f>TOTAL!G74</f>
        <v>47767.99267</v>
      </c>
      <c r="G137" s="49"/>
      <c r="H137" s="41" t="str">
        <f t="shared" si="3"/>
        <v/>
      </c>
      <c r="I137" s="41"/>
      <c r="J137" s="44"/>
      <c r="K137" s="44"/>
      <c r="L137" s="44"/>
    </row>
    <row r="138">
      <c r="A138" s="44" t="str">
        <f>TOTAL!A84</f>
        <v>#E3671A</v>
      </c>
      <c r="B138" s="95">
        <f>TOTAL!C84</f>
        <v>1</v>
      </c>
      <c r="C138" s="7">
        <v>136.0</v>
      </c>
      <c r="D138" s="44" t="str">
        <f>TOTAL!D84</f>
        <v>Estonia</v>
      </c>
      <c r="E138" s="50" t="str">
        <f>TOTAL!E84</f>
        <v>Эстония</v>
      </c>
      <c r="F138" s="75">
        <f>TOTAL!G84</f>
        <v>42896.05086</v>
      </c>
      <c r="G138" s="49"/>
      <c r="H138" s="41" t="str">
        <f t="shared" si="3"/>
        <v/>
      </c>
      <c r="I138" s="41"/>
      <c r="J138" s="44"/>
      <c r="K138" s="44"/>
      <c r="L138" s="44"/>
    </row>
    <row r="139">
      <c r="A139" s="44" t="str">
        <f>TOTAL!A71</f>
        <v>#D95E23</v>
      </c>
      <c r="B139" s="95">
        <f>TOTAL!C71</f>
        <v>1</v>
      </c>
      <c r="C139" s="7">
        <v>137.0</v>
      </c>
      <c r="D139" s="44" t="str">
        <f>TOTAL!D71</f>
        <v>Denmark</v>
      </c>
      <c r="E139" s="50" t="str">
        <f>TOTAL!E71</f>
        <v>Дания</v>
      </c>
      <c r="F139" s="75">
        <f>TOTAL!G71</f>
        <v>42188.91934</v>
      </c>
      <c r="G139" s="49">
        <f>SUMIF(D:D,"*Denmark*",F:F)</f>
        <v>2178895.896</v>
      </c>
      <c r="H139" s="41" t="str">
        <f t="shared" si="3"/>
        <v/>
      </c>
      <c r="I139" s="41"/>
      <c r="J139" s="44"/>
      <c r="K139" s="44"/>
      <c r="L139" s="44"/>
    </row>
    <row r="140">
      <c r="A140" s="44" t="str">
        <f>TOTAL!A34</f>
        <v>#3CA666</v>
      </c>
      <c r="B140" s="95">
        <f>TOTAL!C34</f>
        <v>3</v>
      </c>
      <c r="C140" s="7">
        <v>138.0</v>
      </c>
      <c r="D140" s="96" t="str">
        <f>TOTAL!D34</f>
        <v>Bhutan</v>
      </c>
      <c r="E140" s="50" t="str">
        <f>TOTAL!E34</f>
        <v>Бутан</v>
      </c>
      <c r="F140" s="75">
        <f>TOTAL!G34</f>
        <v>39939.44854</v>
      </c>
      <c r="G140" s="49"/>
      <c r="H140" s="41" t="str">
        <f t="shared" si="3"/>
        <v/>
      </c>
      <c r="I140" s="41"/>
      <c r="J140" s="44"/>
      <c r="K140" s="44"/>
      <c r="L140" s="44"/>
    </row>
    <row r="141">
      <c r="A141" s="44" t="str">
        <f>TOTAL!A263</f>
        <v>#5F8375</v>
      </c>
      <c r="B141" s="95">
        <f>TOTAL!C263</f>
        <v>1</v>
      </c>
      <c r="C141" s="7">
        <v>139.0</v>
      </c>
      <c r="D141" s="96" t="str">
        <f>TOTAL!D263</f>
        <v>Switzerland</v>
      </c>
      <c r="E141" s="50" t="str">
        <f>TOTAL!E263</f>
        <v>Швейцария</v>
      </c>
      <c r="F141" s="75">
        <f>TOTAL!G263</f>
        <v>39635.96829</v>
      </c>
      <c r="G141" s="46" t="s">
        <v>968</v>
      </c>
      <c r="H141" s="41" t="str">
        <f t="shared" si="3"/>
        <v/>
      </c>
      <c r="I141" s="41"/>
      <c r="J141" s="44"/>
      <c r="K141" s="44"/>
      <c r="L141" s="44"/>
    </row>
    <row r="142">
      <c r="A142" s="44" t="str">
        <f>TOTAL!A265</f>
        <v>#3EB44A</v>
      </c>
      <c r="B142" s="95">
        <f>TOTAL!C265</f>
        <v>3</v>
      </c>
      <c r="C142" s="7">
        <v>140.0</v>
      </c>
      <c r="D142" s="96" t="str">
        <f>TOTAL!D265</f>
        <v>Taiwan</v>
      </c>
      <c r="E142" s="50" t="str">
        <f>TOTAL!E265</f>
        <v>Тайвань</v>
      </c>
      <c r="F142" s="75">
        <f>TOTAL!G265</f>
        <v>35520.87439</v>
      </c>
      <c r="G142" s="49"/>
      <c r="H142" s="41" t="str">
        <f t="shared" si="3"/>
        <v/>
      </c>
      <c r="I142" s="41"/>
      <c r="J142" s="44"/>
      <c r="K142" s="44"/>
      <c r="L142" s="44"/>
    </row>
    <row r="143">
      <c r="A143" s="44" t="str">
        <f>TOTAL!A185</f>
        <v>#CE612B</v>
      </c>
      <c r="B143" s="95">
        <f>TOTAL!C185</f>
        <v>1</v>
      </c>
      <c r="C143" s="7">
        <v>141.0</v>
      </c>
      <c r="D143" s="44" t="str">
        <f>TOTAL!D185</f>
        <v>Netherlands</v>
      </c>
      <c r="E143" s="50" t="str">
        <f>TOTAL!E185</f>
        <v>Нидерланды</v>
      </c>
      <c r="F143" s="75">
        <f>TOTAL!G185</f>
        <v>33987.13672</v>
      </c>
      <c r="G143" s="49">
        <f>SUMIF(D:D,"*Netherlands*",F:F)</f>
        <v>34911.51852</v>
      </c>
      <c r="H143" s="41" t="str">
        <f t="shared" si="3"/>
        <v/>
      </c>
      <c r="I143" s="41"/>
      <c r="J143" s="44"/>
      <c r="K143" s="44"/>
      <c r="L143" s="44"/>
    </row>
    <row r="144">
      <c r="A144" s="44" t="str">
        <f>TOTAL!A112</f>
        <v>#05A0C8</v>
      </c>
      <c r="B144" s="95">
        <f>TOTAL!C112</f>
        <v>2</v>
      </c>
      <c r="C144" s="7">
        <v>142.0</v>
      </c>
      <c r="D144" s="96" t="str">
        <f>TOTAL!D112</f>
        <v>Guinea-Bissau</v>
      </c>
      <c r="E144" s="50" t="str">
        <f>TOTAL!E112</f>
        <v>Гвинея-Бисау</v>
      </c>
      <c r="F144" s="75">
        <f>TOTAL!G112</f>
        <v>33421.64428</v>
      </c>
      <c r="G144" s="44"/>
      <c r="H144" s="41" t="str">
        <f t="shared" si="3"/>
        <v/>
      </c>
      <c r="I144" s="41"/>
      <c r="J144" s="44"/>
      <c r="K144" s="44"/>
      <c r="L144" s="44"/>
    </row>
    <row r="145">
      <c r="A145" s="44" t="str">
        <f>TOTAL!A150</f>
        <v>#0EAA61</v>
      </c>
      <c r="B145" s="95">
        <f>TOTAL!C150</f>
        <v>2</v>
      </c>
      <c r="C145" s="7">
        <v>143.0</v>
      </c>
      <c r="D145" s="96" t="str">
        <f>TOTAL!D150</f>
        <v>Lesotho</v>
      </c>
      <c r="E145" s="50" t="str">
        <f>TOTAL!E150</f>
        <v>Лесото</v>
      </c>
      <c r="F145" s="75">
        <f>TOTAL!G150</f>
        <v>30547.72263</v>
      </c>
      <c r="G145" s="44"/>
      <c r="H145" s="41" t="str">
        <f t="shared" si="3"/>
        <v/>
      </c>
      <c r="I145" s="41"/>
      <c r="J145" s="44"/>
      <c r="K145" s="44"/>
      <c r="L145" s="44"/>
    </row>
    <row r="146">
      <c r="A146" s="44" t="str">
        <f>TOTAL!A30</f>
        <v>#BF6634</v>
      </c>
      <c r="B146" s="95">
        <f>TOTAL!C30</f>
        <v>1</v>
      </c>
      <c r="C146" s="7">
        <v>144.0</v>
      </c>
      <c r="D146" s="44" t="str">
        <f>TOTAL!D30</f>
        <v>Belgium</v>
      </c>
      <c r="E146" s="50" t="str">
        <f>TOTAL!E30</f>
        <v>Бельгия</v>
      </c>
      <c r="F146" s="75">
        <f>TOTAL!G30</f>
        <v>30289.13931</v>
      </c>
      <c r="G146" s="44"/>
      <c r="H146" s="41" t="str">
        <f t="shared" si="3"/>
        <v/>
      </c>
      <c r="I146" s="41"/>
      <c r="J146" s="44"/>
      <c r="K146" s="44"/>
      <c r="L146" s="44"/>
    </row>
    <row r="147">
      <c r="A147" s="44" t="str">
        <f>TOTAL!A173</f>
        <v>#53B944</v>
      </c>
      <c r="B147" s="95">
        <f>TOTAL!C173</f>
        <v>1</v>
      </c>
      <c r="C147" s="7">
        <v>145.0</v>
      </c>
      <c r="D147" s="96" t="str">
        <f>TOTAL!D173</f>
        <v>Moldova</v>
      </c>
      <c r="E147" s="50" t="str">
        <f>TOTAL!E173</f>
        <v>Молдова</v>
      </c>
      <c r="F147" s="75">
        <f>TOTAL!G173</f>
        <v>30134.78304</v>
      </c>
      <c r="G147" s="44"/>
      <c r="H147" s="41" t="str">
        <f t="shared" si="3"/>
        <v/>
      </c>
      <c r="I147" s="41"/>
      <c r="J147" s="44"/>
      <c r="K147" s="44"/>
      <c r="L147" s="44"/>
    </row>
    <row r="148">
      <c r="A148" s="44" t="str">
        <f>TOTAL!A16</f>
        <v>#289C88</v>
      </c>
      <c r="B148" s="95">
        <f>TOTAL!C16</f>
        <v>3</v>
      </c>
      <c r="C148" s="7">
        <v>146.0</v>
      </c>
      <c r="D148" s="96" t="str">
        <f>TOTAL!D16</f>
        <v>Armenia</v>
      </c>
      <c r="E148" s="50" t="str">
        <f>TOTAL!E16</f>
        <v>Армения</v>
      </c>
      <c r="F148" s="75">
        <f>TOTAL!G16</f>
        <v>28314.6461</v>
      </c>
      <c r="G148" s="44"/>
      <c r="H148" s="41" t="str">
        <f t="shared" si="3"/>
        <v/>
      </c>
      <c r="I148" s="41"/>
      <c r="J148" s="44"/>
      <c r="K148" s="44"/>
      <c r="L148" s="44"/>
    </row>
    <row r="149">
      <c r="A149" s="44" t="str">
        <f>TOTAL!A246</f>
        <v>#ECD917</v>
      </c>
      <c r="B149" s="95" t="str">
        <f>LEFT(TOTAL!C246,15)</f>
        <v>4</v>
      </c>
      <c r="C149" s="7">
        <v>147.0</v>
      </c>
      <c r="D149" s="44" t="str">
        <f>LEFT(TOTAL!D246,15)</f>
        <v>Solomon Islands</v>
      </c>
      <c r="E149" s="50" t="str">
        <f>LEFT(TOTAL!E246,18)</f>
        <v>Соломоновы острова</v>
      </c>
      <c r="F149" s="75">
        <f>TOTAL!H246</f>
        <v>28302.73777</v>
      </c>
      <c r="G149" s="44"/>
      <c r="H149" s="41" t="str">
        <f t="shared" si="3"/>
        <v/>
      </c>
      <c r="I149" s="41"/>
      <c r="J149" s="44"/>
      <c r="K149" s="44"/>
      <c r="L149" s="44"/>
    </row>
    <row r="150">
      <c r="A150" s="44" t="str">
        <f>TOTAL!A5</f>
        <v>#4C8E7B</v>
      </c>
      <c r="B150" s="95">
        <f>TOTAL!C5</f>
        <v>1</v>
      </c>
      <c r="C150" s="7">
        <v>148.0</v>
      </c>
      <c r="D150" s="96" t="str">
        <f>TOTAL!D5</f>
        <v>Albania</v>
      </c>
      <c r="E150" s="50" t="str">
        <f>TOTAL!E5</f>
        <v>Албания</v>
      </c>
      <c r="F150" s="75">
        <f>TOTAL!G5</f>
        <v>27946.15762</v>
      </c>
      <c r="G150" s="44"/>
      <c r="H150" s="41" t="str">
        <f t="shared" si="3"/>
        <v/>
      </c>
      <c r="I150" s="41"/>
      <c r="J150" s="44"/>
      <c r="K150" s="44"/>
      <c r="L150" s="44"/>
    </row>
    <row r="151">
      <c r="A151" s="44" t="str">
        <f>TOTAL!A82</f>
        <v>#0DA38E</v>
      </c>
      <c r="B151" s="95">
        <f>TOTAL!C82</f>
        <v>2</v>
      </c>
      <c r="C151" s="7">
        <v>149.0</v>
      </c>
      <c r="D151" s="96" t="str">
        <f>TOTAL!D82</f>
        <v>Equatorial Guinea</v>
      </c>
      <c r="E151" s="50" t="str">
        <f>TOTAL!E82</f>
        <v>Экваториальная Гвинея</v>
      </c>
      <c r="F151" s="75">
        <f>TOTAL!G82</f>
        <v>26968.16031</v>
      </c>
      <c r="G151" s="44"/>
      <c r="H151" s="41" t="str">
        <f t="shared" si="3"/>
        <v/>
      </c>
      <c r="I151" s="41"/>
      <c r="J151" s="44"/>
      <c r="K151" s="44"/>
      <c r="L151" s="44"/>
    </row>
    <row r="152">
      <c r="A152" s="44" t="str">
        <f>TOTAL!A114</f>
        <v>#845C67</v>
      </c>
      <c r="B152" s="95">
        <f>TOTAL!C114</f>
        <v>5</v>
      </c>
      <c r="C152" s="7">
        <v>150.0</v>
      </c>
      <c r="D152" s="44" t="str">
        <f>TOTAL!D114</f>
        <v>Haiti</v>
      </c>
      <c r="E152" s="50" t="str">
        <f>TOTAL!E114</f>
        <v>Гаити</v>
      </c>
      <c r="F152" s="75">
        <f>TOTAL!G114</f>
        <v>26810.06781</v>
      </c>
      <c r="G152" s="44"/>
      <c r="H152" s="41" t="str">
        <f t="shared" si="3"/>
        <v/>
      </c>
      <c r="I152" s="41"/>
      <c r="J152" s="44"/>
      <c r="K152" s="44"/>
      <c r="L152" s="44"/>
    </row>
    <row r="153">
      <c r="A153" s="44" t="str">
        <f>TOTAL!A46</f>
        <v>#CDC420</v>
      </c>
      <c r="B153" s="95">
        <f>TOTAL!C46</f>
        <v>2</v>
      </c>
      <c r="C153" s="7">
        <v>151.0</v>
      </c>
      <c r="D153" s="44" t="str">
        <f>TOTAL!D46</f>
        <v>Burundi</v>
      </c>
      <c r="E153" s="50" t="str">
        <f>TOTAL!E46</f>
        <v>Бурунди</v>
      </c>
      <c r="F153" s="75">
        <f>TOTAL!G46</f>
        <v>25042.8364</v>
      </c>
      <c r="G153" s="44"/>
      <c r="H153" s="41" t="str">
        <f t="shared" si="3"/>
        <v/>
      </c>
      <c r="I153" s="41"/>
      <c r="J153" s="44"/>
      <c r="K153" s="44"/>
      <c r="L153" s="44"/>
    </row>
    <row r="154">
      <c r="A154" s="44" t="str">
        <f>TOTAL!A216</f>
        <v>#399486</v>
      </c>
      <c r="B154" s="95">
        <f>TOTAL!C216</f>
        <v>1</v>
      </c>
      <c r="C154" s="7">
        <v>152.0</v>
      </c>
      <c r="D154" s="96" t="str">
        <f>TOTAL!D216</f>
        <v>Republic of Macedonia</v>
      </c>
      <c r="E154" s="50" t="str">
        <f>TOTAL!E216</f>
        <v>Республика Македония</v>
      </c>
      <c r="F154" s="75">
        <f>TOTAL!G216</f>
        <v>24817.68935</v>
      </c>
      <c r="G154" s="44"/>
      <c r="H154" s="41" t="str">
        <f t="shared" si="3"/>
        <v/>
      </c>
      <c r="I154" s="41"/>
      <c r="J154" s="44"/>
      <c r="K154" s="44"/>
      <c r="L154" s="44"/>
    </row>
    <row r="155">
      <c r="A155" s="44" t="str">
        <f>TOTAL!A222</f>
        <v>#DDC61B</v>
      </c>
      <c r="B155" s="95">
        <f>TOTAL!C222</f>
        <v>2</v>
      </c>
      <c r="C155" s="7">
        <v>153.0</v>
      </c>
      <c r="D155" s="44" t="str">
        <f>TOTAL!D222</f>
        <v>Rwanda</v>
      </c>
      <c r="E155" s="50" t="str">
        <f>TOTAL!E222</f>
        <v>Руанда</v>
      </c>
      <c r="F155" s="75">
        <f>TOTAL!G222</f>
        <v>23922.29152</v>
      </c>
      <c r="G155" s="44"/>
      <c r="H155" s="41" t="str">
        <f t="shared" si="3"/>
        <v/>
      </c>
      <c r="I155" s="41"/>
      <c r="J155" s="44"/>
      <c r="K155" s="44"/>
      <c r="L155" s="44"/>
    </row>
    <row r="156">
      <c r="A156" s="44" t="str">
        <f>TOTAL!A31</f>
        <v>#E1401B</v>
      </c>
      <c r="B156" s="95">
        <f>TOTAL!C31</f>
        <v>5</v>
      </c>
      <c r="C156" s="7">
        <v>154.0</v>
      </c>
      <c r="D156" s="44" t="str">
        <f>TOTAL!D31</f>
        <v>Belize</v>
      </c>
      <c r="E156" s="50" t="str">
        <f>TOTAL!E31</f>
        <v>Белиз</v>
      </c>
      <c r="F156" s="75">
        <f>TOTAL!G31</f>
        <v>21807.05275</v>
      </c>
      <c r="G156" s="44"/>
      <c r="H156" s="41" t="str">
        <f t="shared" si="3"/>
        <v/>
      </c>
      <c r="I156" s="41"/>
      <c r="J156" s="44"/>
      <c r="K156" s="44"/>
      <c r="L156" s="44"/>
    </row>
    <row r="157">
      <c r="A157" s="44" t="str">
        <f>TOTAL!A129</f>
        <v>#B18139</v>
      </c>
      <c r="B157" s="95">
        <f>TOTAL!C129</f>
        <v>3</v>
      </c>
      <c r="C157" s="7">
        <v>155.0</v>
      </c>
      <c r="D157" s="44" t="str">
        <f>TOTAL!D129</f>
        <v>Israel</v>
      </c>
      <c r="E157" s="50" t="str">
        <f>TOTAL!E129</f>
        <v>Израиль</v>
      </c>
      <c r="F157" s="75">
        <f>TOTAL!G129</f>
        <v>21522.36699</v>
      </c>
      <c r="G157" s="44"/>
      <c r="H157" s="41" t="str">
        <f t="shared" si="3"/>
        <v/>
      </c>
      <c r="I157" s="41"/>
      <c r="J157" s="44"/>
      <c r="K157" s="44"/>
      <c r="L157" s="44"/>
    </row>
    <row r="158">
      <c r="A158" s="44" t="str">
        <f>TOTAL!A72</f>
        <v>#629761</v>
      </c>
      <c r="B158" s="95">
        <f>TOTAL!C72</f>
        <v>2</v>
      </c>
      <c r="C158" s="7">
        <v>156.0</v>
      </c>
      <c r="D158" s="96" t="str">
        <f>TOTAL!D72</f>
        <v>Djibouti</v>
      </c>
      <c r="E158" s="50" t="str">
        <f>TOTAL!E72</f>
        <v>Джибути</v>
      </c>
      <c r="F158" s="75">
        <f>TOTAL!G72</f>
        <v>21513.86247</v>
      </c>
      <c r="G158" s="44"/>
      <c r="H158" s="41" t="str">
        <f t="shared" si="3"/>
        <v/>
      </c>
      <c r="I158" s="41"/>
      <c r="J158" s="44"/>
      <c r="K158" s="44"/>
      <c r="L158" s="44"/>
    </row>
    <row r="159">
      <c r="A159" s="44" t="str">
        <f>TOTAL!A81</f>
        <v>#DC401D</v>
      </c>
      <c r="B159" s="95">
        <f>TOTAL!C81</f>
        <v>5</v>
      </c>
      <c r="C159" s="7">
        <v>157.0</v>
      </c>
      <c r="D159" s="44" t="str">
        <f>TOTAL!D81</f>
        <v>El Salvador</v>
      </c>
      <c r="E159" s="50" t="str">
        <f>TOTAL!E81</f>
        <v>Сальвадор</v>
      </c>
      <c r="F159" s="75">
        <f>TOTAL!G81</f>
        <v>20398.70941</v>
      </c>
      <c r="G159" s="44"/>
      <c r="H159" s="41" t="str">
        <f t="shared" si="3"/>
        <v/>
      </c>
      <c r="I159" s="41"/>
      <c r="J159" s="44"/>
      <c r="K159" s="44"/>
      <c r="L159" s="44"/>
    </row>
    <row r="160">
      <c r="A160" s="44" t="str">
        <f>TOTAL!A245</f>
        <v>#199AA3</v>
      </c>
      <c r="B160" s="95">
        <f>TOTAL!C245</f>
        <v>1</v>
      </c>
      <c r="C160" s="7">
        <v>158.0</v>
      </c>
      <c r="D160" s="96" t="str">
        <f>TOTAL!D245</f>
        <v>Slovenia</v>
      </c>
      <c r="E160" s="50" t="str">
        <f>TOTAL!E245</f>
        <v>Словения</v>
      </c>
      <c r="F160" s="75">
        <f>TOTAL!G245</f>
        <v>20114.05736</v>
      </c>
      <c r="G160" s="44"/>
      <c r="H160" s="41" t="str">
        <f t="shared" si="3"/>
        <v/>
      </c>
      <c r="I160" s="41"/>
      <c r="J160" s="44"/>
      <c r="K160" s="44"/>
      <c r="L160" s="44"/>
    </row>
    <row r="161">
      <c r="A161" s="44" t="str">
        <f>TOTAL!A90</f>
        <v>#DCBD1D</v>
      </c>
      <c r="B161" s="95">
        <f>TOTAL!C90</f>
        <v>4</v>
      </c>
      <c r="C161" s="7">
        <v>159.0</v>
      </c>
      <c r="D161" s="44" t="str">
        <f>TOTAL!D90</f>
        <v>Fiji</v>
      </c>
      <c r="E161" s="50" t="str">
        <f>TOTAL!E90</f>
        <v>Фиджи</v>
      </c>
      <c r="F161" s="75">
        <f>TOTAL!G90</f>
        <v>18722.57518</v>
      </c>
      <c r="G161" s="44"/>
      <c r="H161" s="41" t="str">
        <f t="shared" si="3"/>
        <v/>
      </c>
      <c r="I161" s="41"/>
      <c r="J161" s="44"/>
      <c r="K161" s="44"/>
      <c r="L161" s="44"/>
    </row>
    <row r="162">
      <c r="A162" s="44" t="str">
        <f>TOTAL!A186</f>
        <v>#CFD21F</v>
      </c>
      <c r="B162" s="95">
        <f>TOTAL!C186</f>
        <v>4</v>
      </c>
      <c r="C162" s="7">
        <v>160.0</v>
      </c>
      <c r="D162" s="44" t="str">
        <f>TOTAL!D186</f>
        <v>New Caledonia (France)</v>
      </c>
      <c r="E162" s="50" t="str">
        <f>TOTAL!E186</f>
        <v>Новая Каледония (Франция)</v>
      </c>
      <c r="F162" s="75">
        <f>TOTAL!G186</f>
        <v>18515.52923</v>
      </c>
      <c r="G162" s="44"/>
      <c r="H162" s="41" t="str">
        <f t="shared" si="3"/>
        <v/>
      </c>
      <c r="I162" s="41"/>
      <c r="J162" s="44"/>
      <c r="K162" s="44"/>
      <c r="L162" s="44"/>
    </row>
    <row r="163">
      <c r="A163" s="44" t="str">
        <f>TOTAL!A145</f>
        <v>#00A580</v>
      </c>
      <c r="B163" s="95">
        <f>TOTAL!C145</f>
        <v>3</v>
      </c>
      <c r="C163" s="7">
        <v>161.0</v>
      </c>
      <c r="D163" s="44" t="str">
        <f>TOTAL!D145</f>
        <v>Kuwait</v>
      </c>
      <c r="E163" s="50" t="str">
        <f>TOTAL!E145</f>
        <v>Кувейт</v>
      </c>
      <c r="F163" s="75">
        <f>TOTAL!G145</f>
        <v>17352.1164</v>
      </c>
      <c r="G163" s="44"/>
      <c r="H163" s="41" t="str">
        <f t="shared" si="3"/>
        <v/>
      </c>
      <c r="I163" s="41"/>
      <c r="J163" s="44"/>
      <c r="K163" s="44"/>
      <c r="L163" s="44"/>
    </row>
    <row r="164">
      <c r="A164" s="44" t="str">
        <f>TOTAL!A261</f>
        <v>#1BAB5E</v>
      </c>
      <c r="B164" s="95">
        <f>TOTAL!C261</f>
        <v>2</v>
      </c>
      <c r="C164" s="7">
        <v>162.0</v>
      </c>
      <c r="D164" s="96" t="str">
        <f>TOTAL!D261</f>
        <v>Swaziland</v>
      </c>
      <c r="E164" s="50" t="str">
        <f>TOTAL!E261</f>
        <v>Свазиленд</v>
      </c>
      <c r="F164" s="75">
        <f>TOTAL!G261</f>
        <v>17325.66038</v>
      </c>
      <c r="G164" s="44"/>
      <c r="H164" s="41" t="str">
        <f t="shared" si="3"/>
        <v/>
      </c>
      <c r="I164" s="41"/>
      <c r="J164" s="44"/>
      <c r="K164" s="44"/>
      <c r="L164" s="44"/>
    </row>
    <row r="165">
      <c r="A165" s="44" t="str">
        <f>TOTAL!A115</f>
        <v>#DD2D1A</v>
      </c>
      <c r="B165" s="95">
        <f>TOTAL!C115</f>
        <v>4</v>
      </c>
      <c r="C165" s="7">
        <v>163.0</v>
      </c>
      <c r="D165" s="44" t="str">
        <f>TOTAL!D115</f>
        <v>Hawaii (USA)</v>
      </c>
      <c r="E165" s="50" t="str">
        <f>TOTAL!E115</f>
        <v>Гавайи (штат США)</v>
      </c>
      <c r="F165" s="75">
        <f>TOTAL!G115</f>
        <v>16666.51547</v>
      </c>
      <c r="G165" s="44"/>
      <c r="H165" s="41" t="str">
        <f t="shared" si="3"/>
        <v/>
      </c>
      <c r="I165" s="41"/>
      <c r="J165" s="44"/>
      <c r="K165" s="44"/>
      <c r="L165" s="44"/>
    </row>
    <row r="166">
      <c r="A166" s="44" t="str">
        <f>TOTAL!A76</f>
        <v>#0EAA5C</v>
      </c>
      <c r="B166" s="95">
        <f>TOTAL!C76</f>
        <v>3</v>
      </c>
      <c r="C166" s="7">
        <v>164.0</v>
      </c>
      <c r="D166" s="96" t="str">
        <f>TOTAL!D76</f>
        <v>East Timor</v>
      </c>
      <c r="E166" s="50" t="str">
        <f>TOTAL!E76</f>
        <v>Тимор-Лесте</v>
      </c>
      <c r="F166" s="75">
        <f>TOTAL!G76</f>
        <v>14695.5559</v>
      </c>
      <c r="G166" s="44"/>
      <c r="H166" s="41" t="str">
        <f t="shared" si="3"/>
        <v/>
      </c>
      <c r="I166" s="41"/>
      <c r="J166" s="44"/>
      <c r="K166" s="44"/>
      <c r="L166" s="44"/>
    </row>
    <row r="167">
      <c r="A167" s="44" t="str">
        <f>TOTAL!A176</f>
        <v>#00A4B4</v>
      </c>
      <c r="B167" s="95">
        <f>TOTAL!C176</f>
        <v>1</v>
      </c>
      <c r="C167" s="7">
        <v>165.0</v>
      </c>
      <c r="D167" s="44" t="str">
        <f>TOTAL!D176</f>
        <v>Montenegro</v>
      </c>
      <c r="E167" s="50" t="str">
        <f>TOTAL!E176</f>
        <v>Черногория</v>
      </c>
      <c r="F167" s="75">
        <f>TOTAL!G176</f>
        <v>13554.26693</v>
      </c>
      <c r="G167" s="44"/>
      <c r="H167" s="41" t="str">
        <f t="shared" si="3"/>
        <v/>
      </c>
      <c r="I167" s="118"/>
      <c r="J167" s="44"/>
      <c r="K167" s="44"/>
      <c r="L167" s="44"/>
    </row>
    <row r="168">
      <c r="A168" s="44" t="str">
        <f>TOTAL!A139</f>
        <v>#E76619</v>
      </c>
      <c r="B168" s="95">
        <f>TOTAL!C139</f>
        <v>1</v>
      </c>
      <c r="C168" s="7">
        <v>166.0</v>
      </c>
      <c r="D168" s="44" t="str">
        <f>TOTAL!D139</f>
        <v>Kaliningrad Oblast (RUS)</v>
      </c>
      <c r="E168" s="50" t="str">
        <f>TOTAL!E139</f>
        <v>Калининградская область (Россия)</v>
      </c>
      <c r="F168" s="75">
        <f>TOTAL!G139</f>
        <v>13266.75511</v>
      </c>
      <c r="G168" s="44"/>
      <c r="H168" s="41" t="str">
        <f t="shared" si="3"/>
        <v/>
      </c>
      <c r="I168" s="41"/>
      <c r="J168" s="44"/>
      <c r="K168" s="44"/>
      <c r="L168" s="44"/>
    </row>
    <row r="169">
      <c r="A169" s="44" t="str">
        <f>TOTAL!A23</f>
        <v>#A84A46</v>
      </c>
      <c r="B169" s="95">
        <f>TOTAL!C23</f>
        <v>5</v>
      </c>
      <c r="C169" s="7">
        <v>167.0</v>
      </c>
      <c r="D169" s="44" t="str">
        <f>TOTAL!D23</f>
        <v>Bahamas</v>
      </c>
      <c r="E169" s="50" t="str">
        <f>TOTAL!E23</f>
        <v>Багамы</v>
      </c>
      <c r="F169" s="75">
        <f>TOTAL!G23</f>
        <v>12271.79537</v>
      </c>
      <c r="G169" s="44"/>
      <c r="H169" s="41" t="str">
        <f t="shared" si="3"/>
        <v/>
      </c>
      <c r="I169" s="41"/>
      <c r="J169" s="44"/>
      <c r="K169" s="44"/>
      <c r="L169" s="44"/>
    </row>
    <row r="170">
      <c r="A170" s="44" t="str">
        <f>TOTAL!A290</f>
        <v>#E0D61A</v>
      </c>
      <c r="B170" s="95">
        <f>TOTAL!C290</f>
        <v>4</v>
      </c>
      <c r="C170" s="7">
        <v>168.0</v>
      </c>
      <c r="D170" s="44" t="str">
        <f>TOTAL!D290</f>
        <v>Vanuatu</v>
      </c>
      <c r="E170" s="50" t="str">
        <f>TOTAL!E290</f>
        <v>Вануату</v>
      </c>
      <c r="F170" s="75">
        <f>TOTAL!G290</f>
        <v>12076.32968</v>
      </c>
      <c r="G170" s="44"/>
      <c r="H170" s="41" t="str">
        <f t="shared" si="3"/>
        <v/>
      </c>
      <c r="I170" s="41"/>
      <c r="J170" s="44"/>
      <c r="K170" s="44"/>
      <c r="L170" s="44"/>
    </row>
    <row r="171">
      <c r="A171" s="44" t="str">
        <f>TOTAL!A87</f>
        <v>#0FA969</v>
      </c>
      <c r="B171" s="95">
        <f>TOTAL!C87</f>
        <v>6</v>
      </c>
      <c r="C171" s="7">
        <v>169.0</v>
      </c>
      <c r="D171" s="96" t="str">
        <f>TOTAL!D87</f>
        <v>Falkland Islands (UK)</v>
      </c>
      <c r="E171" s="50" t="str">
        <f>TOTAL!E87</f>
        <v>Фолклендские острова (Британия)</v>
      </c>
      <c r="F171" s="75">
        <f>TOTAL!G87</f>
        <v>11785.40689</v>
      </c>
      <c r="G171" s="44"/>
      <c r="H171" s="41" t="str">
        <f t="shared" si="3"/>
        <v/>
      </c>
      <c r="I171" s="41"/>
      <c r="J171" s="44"/>
      <c r="K171" s="44"/>
      <c r="L171" s="44"/>
    </row>
    <row r="172">
      <c r="A172" s="44" t="str">
        <f>TOTAL!A214</f>
        <v>#F4B416</v>
      </c>
      <c r="B172" s="95">
        <f>TOTAL!C214</f>
        <v>3</v>
      </c>
      <c r="C172" s="7">
        <v>170.0</v>
      </c>
      <c r="D172" s="44" t="str">
        <f>TOTAL!D214</f>
        <v>Qatar</v>
      </c>
      <c r="E172" s="50" t="str">
        <f>TOTAL!E214</f>
        <v>Катар</v>
      </c>
      <c r="F172" s="75">
        <f>TOTAL!G214</f>
        <v>11591.27097</v>
      </c>
      <c r="G172" s="44"/>
      <c r="H172" s="41" t="str">
        <f t="shared" si="3"/>
        <v/>
      </c>
      <c r="I172" s="41"/>
      <c r="J172" s="44"/>
      <c r="K172" s="44"/>
      <c r="L172" s="44"/>
    </row>
    <row r="173">
      <c r="A173" s="44" t="str">
        <f>TOTAL!A132</f>
        <v>#975A55</v>
      </c>
      <c r="B173" s="95">
        <f>TOTAL!C132</f>
        <v>5</v>
      </c>
      <c r="C173" s="7">
        <v>171.0</v>
      </c>
      <c r="D173" s="44" t="str">
        <f>TOTAL!D132</f>
        <v>Jamaica</v>
      </c>
      <c r="E173" s="50" t="str">
        <f>TOTAL!E132</f>
        <v>Ямайка</v>
      </c>
      <c r="F173" s="75">
        <f>TOTAL!G132</f>
        <v>10970.86288</v>
      </c>
      <c r="G173" s="44"/>
      <c r="H173" s="41" t="str">
        <f t="shared" si="3"/>
        <v/>
      </c>
      <c r="I173" s="41"/>
      <c r="J173" s="44"/>
      <c r="K173" s="44"/>
      <c r="L173" s="44"/>
    </row>
    <row r="174">
      <c r="A174" s="44" t="str">
        <f>TOTAL!A143</f>
        <v>#608A6E</v>
      </c>
      <c r="B174" s="95">
        <f>TOTAL!C143</f>
        <v>1</v>
      </c>
      <c r="C174" s="7">
        <v>172.0</v>
      </c>
      <c r="D174" s="96" t="str">
        <f>TOTAL!D143</f>
        <v>Republic of Kosovo</v>
      </c>
      <c r="E174" s="50" t="str">
        <f>TOTAL!E143</f>
        <v>Республика Косово</v>
      </c>
      <c r="F174" s="75">
        <f>TOTAL!G143</f>
        <v>10846.31431</v>
      </c>
      <c r="G174" s="44"/>
      <c r="H174" s="41" t="str">
        <f t="shared" si="3"/>
        <v/>
      </c>
      <c r="I174" s="41"/>
      <c r="J174" s="44"/>
      <c r="K174" s="44"/>
      <c r="L174" s="44"/>
    </row>
    <row r="175">
      <c r="A175" s="44" t="str">
        <f>TOTAL!A97</f>
        <v>#00A2D0</v>
      </c>
      <c r="B175" s="95">
        <f>TOTAL!C97</f>
        <v>2</v>
      </c>
      <c r="C175" s="7">
        <v>173.0</v>
      </c>
      <c r="D175" s="44" t="str">
        <f>TOTAL!D97</f>
        <v>Gambia</v>
      </c>
      <c r="E175" s="50" t="str">
        <f>TOTAL!E97</f>
        <v>Гамбия</v>
      </c>
      <c r="F175" s="75">
        <f>TOTAL!G97</f>
        <v>10446.06237</v>
      </c>
      <c r="G175" s="44"/>
      <c r="H175" s="41" t="str">
        <f t="shared" si="3"/>
        <v/>
      </c>
      <c r="I175" s="41"/>
      <c r="J175" s="44"/>
      <c r="K175" s="44"/>
      <c r="L175" s="44"/>
    </row>
    <row r="176">
      <c r="A176" s="44" t="str">
        <f>TOTAL!A149</f>
        <v>#768D5B</v>
      </c>
      <c r="B176" s="95">
        <f>TOTAL!C149</f>
        <v>3</v>
      </c>
      <c r="C176" s="7">
        <v>174.0</v>
      </c>
      <c r="D176" s="44" t="str">
        <f>TOTAL!D149</f>
        <v>Lebanon</v>
      </c>
      <c r="E176" s="50" t="str">
        <f>TOTAL!E149</f>
        <v>Ливан</v>
      </c>
      <c r="F176" s="75">
        <f>TOTAL!G149</f>
        <v>10217.40919</v>
      </c>
      <c r="G176" s="44"/>
      <c r="H176" s="41" t="str">
        <f t="shared" si="3"/>
        <v/>
      </c>
      <c r="I176" s="41"/>
      <c r="J176" s="44"/>
      <c r="K176" s="44"/>
      <c r="L176" s="44"/>
    </row>
    <row r="177">
      <c r="A177" s="44" t="str">
        <f>TOTAL!A213</f>
        <v>#835D65</v>
      </c>
      <c r="B177" s="95">
        <f>TOTAL!C213</f>
        <v>5</v>
      </c>
      <c r="C177" s="7">
        <v>175.0</v>
      </c>
      <c r="D177" s="44" t="str">
        <f>TOTAL!D213</f>
        <v>Puerto Rico (USA)</v>
      </c>
      <c r="E177" s="50" t="str">
        <f>TOTAL!E213</f>
        <v>Пуэрто-Рико (США)</v>
      </c>
      <c r="F177" s="75">
        <f>TOTAL!G213</f>
        <v>8880.543135</v>
      </c>
      <c r="G177" s="44"/>
      <c r="H177" s="41" t="str">
        <f t="shared" si="3"/>
        <v/>
      </c>
      <c r="I177" s="41"/>
      <c r="J177" s="44"/>
      <c r="K177" s="44"/>
      <c r="L177" s="44"/>
    </row>
    <row r="178">
      <c r="A178" s="44" t="str">
        <f>TOTAL!A2</f>
        <v>#05A2A7</v>
      </c>
      <c r="B178" s="95">
        <f>TOTAL!C2</f>
        <v>3</v>
      </c>
      <c r="C178" s="7">
        <v>176.0</v>
      </c>
      <c r="D178" s="96" t="str">
        <f>TOTAL!D2</f>
        <v>Abkhazia</v>
      </c>
      <c r="E178" s="50" t="str">
        <f>TOTAL!E2</f>
        <v>Абхазия</v>
      </c>
      <c r="F178" s="75">
        <f>TOTAL!G2</f>
        <v>8638.165987</v>
      </c>
      <c r="G178" s="44"/>
      <c r="H178" s="41" t="str">
        <f t="shared" si="3"/>
        <v/>
      </c>
      <c r="I178" s="41"/>
      <c r="J178" s="44"/>
      <c r="K178" s="44"/>
      <c r="L178" s="44"/>
    </row>
    <row r="179">
      <c r="A179" s="44" t="str">
        <f>TOTAL!A96</f>
        <v>#B9403B</v>
      </c>
      <c r="B179" s="95">
        <f>TOTAL!C96</f>
        <v>6</v>
      </c>
      <c r="C179" s="7">
        <v>177.0</v>
      </c>
      <c r="D179" s="44" t="str">
        <f>TOTAL!D96</f>
        <v>Galapagos Islands (Ecuador)</v>
      </c>
      <c r="E179" s="50" t="str">
        <f>TOTAL!E96</f>
        <v>Галапагосы (Эквадор)</v>
      </c>
      <c r="F179" s="75">
        <f>TOTAL!G96</f>
        <v>8019.08856</v>
      </c>
      <c r="G179" s="44"/>
      <c r="H179" s="41" t="str">
        <f t="shared" si="3"/>
        <v/>
      </c>
      <c r="I179" s="41"/>
      <c r="J179" s="44"/>
      <c r="K179" s="44"/>
      <c r="L179" s="44"/>
    </row>
    <row r="180">
      <c r="A180" s="44" t="str">
        <f>TOTAL!A50</f>
        <v>#4A8587</v>
      </c>
      <c r="B180" s="95">
        <f>TOTAL!C50</f>
        <v>1</v>
      </c>
      <c r="C180" s="7">
        <v>178.0</v>
      </c>
      <c r="D180" s="96" t="str">
        <f>TOTAL!D50</f>
        <v>Canary Islands (Spain)</v>
      </c>
      <c r="E180" s="50" t="str">
        <f>TOTAL!E50</f>
        <v>Канарские острова (Испания)</v>
      </c>
      <c r="F180" s="75">
        <f>TOTAL!G50</f>
        <v>7402.621593</v>
      </c>
      <c r="G180" s="44"/>
      <c r="H180" s="41" t="str">
        <f t="shared" si="3"/>
        <v/>
      </c>
      <c r="I180" s="41"/>
      <c r="J180" s="44"/>
      <c r="K180" s="44"/>
      <c r="L180" s="44"/>
    </row>
    <row r="181">
      <c r="A181" s="44" t="str">
        <f>TOTAL!A142</f>
        <v>#3EB34E</v>
      </c>
      <c r="B181" s="95">
        <f>TOTAL!C142</f>
        <v>7</v>
      </c>
      <c r="C181" s="7">
        <v>179.0</v>
      </c>
      <c r="D181" s="96" t="str">
        <f>TOTAL!D142</f>
        <v>Kerguelen Islands (France)</v>
      </c>
      <c r="E181" s="50" t="str">
        <f>TOTAL!E142</f>
        <v>Архипелаг Кергелен (Франция)</v>
      </c>
      <c r="F181" s="75">
        <f>TOTAL!G142</f>
        <v>6977.558885</v>
      </c>
      <c r="G181" s="44"/>
      <c r="H181" s="41" t="str">
        <f t="shared" si="3"/>
        <v/>
      </c>
      <c r="I181" s="41"/>
      <c r="J181" s="44"/>
      <c r="K181" s="44"/>
      <c r="L181" s="44"/>
    </row>
    <row r="182">
      <c r="A182" s="44" t="str">
        <f>TOTAL!A200</f>
        <v>#0EAA57</v>
      </c>
      <c r="B182" s="95">
        <f>TOTAL!C200</f>
        <v>3</v>
      </c>
      <c r="C182" s="7">
        <v>180.0</v>
      </c>
      <c r="D182" s="96" t="str">
        <f>TOTAL!D200</f>
        <v>Palestine</v>
      </c>
      <c r="E182" s="50" t="str">
        <f>TOTAL!E200</f>
        <v>Палестина</v>
      </c>
      <c r="F182" s="75">
        <f>TOTAL!G200</f>
        <v>6024.663238</v>
      </c>
      <c r="G182" s="44"/>
      <c r="H182" s="41" t="str">
        <f t="shared" si="3"/>
        <v/>
      </c>
      <c r="I182" s="118"/>
      <c r="J182" s="44"/>
      <c r="K182" s="44"/>
      <c r="L182" s="44"/>
    </row>
    <row r="183">
      <c r="A183" s="44" t="str">
        <f>TOTAL!A43</f>
        <v>#A3A539</v>
      </c>
      <c r="B183" s="95">
        <f>TOTAL!C43</f>
        <v>3</v>
      </c>
      <c r="C183" s="7">
        <v>181.0</v>
      </c>
      <c r="D183" s="44" t="str">
        <f>TOTAL!D43</f>
        <v>Brunei Darussalam</v>
      </c>
      <c r="E183" s="50" t="str">
        <f>TOTAL!E43</f>
        <v>Бруней-Даруссалам</v>
      </c>
      <c r="F183" s="75">
        <f>TOTAL!G43</f>
        <v>5863.206617</v>
      </c>
      <c r="G183" s="44"/>
      <c r="H183" s="41" t="str">
        <f t="shared" si="3"/>
        <v/>
      </c>
      <c r="I183" s="118"/>
      <c r="J183" s="44"/>
      <c r="K183" s="44"/>
      <c r="L183" s="44"/>
    </row>
    <row r="184">
      <c r="A184" s="44" t="str">
        <f>TOTAL!A215</f>
        <v>#3EB548</v>
      </c>
      <c r="B184" s="95">
        <f>TOTAL!C215</f>
        <v>3</v>
      </c>
      <c r="C184" s="7">
        <v>182.0</v>
      </c>
      <c r="D184" s="96" t="str">
        <f>TOTAL!D215</f>
        <v>Republic of Cyprus</v>
      </c>
      <c r="E184" s="50" t="str">
        <f>TOTAL!E215</f>
        <v>Республика Кипр</v>
      </c>
      <c r="F184" s="75">
        <f>TOTAL!G215</f>
        <v>5498.602143</v>
      </c>
      <c r="G184" s="44"/>
      <c r="H184" s="41" t="str">
        <f t="shared" si="3"/>
        <v/>
      </c>
      <c r="I184" s="41"/>
      <c r="J184" s="44"/>
      <c r="K184" s="44"/>
      <c r="L184" s="44"/>
    </row>
    <row r="185">
      <c r="A185" s="44" t="str">
        <f>TOTAL!A273</f>
        <v>#4A818C</v>
      </c>
      <c r="B185" s="95">
        <f>TOTAL!C273</f>
        <v>5</v>
      </c>
      <c r="C185" s="7">
        <v>183.0</v>
      </c>
      <c r="D185" s="96" t="str">
        <f>TOTAL!D273</f>
        <v>Trinidad and Tobago</v>
      </c>
      <c r="E185" s="50" t="str">
        <f>TOTAL!E273</f>
        <v>Тринидад и Тобаго</v>
      </c>
      <c r="F185" s="75">
        <f>TOTAL!G273</f>
        <v>5135.425288</v>
      </c>
      <c r="G185" s="44"/>
      <c r="H185" s="41" t="str">
        <f t="shared" si="3"/>
        <v/>
      </c>
      <c r="I185" s="41"/>
      <c r="J185" s="44"/>
      <c r="K185" s="44"/>
      <c r="L185" s="44"/>
    </row>
    <row r="186">
      <c r="A186" s="44" t="str">
        <f>TOTAL!A51</f>
        <v>#388C95</v>
      </c>
      <c r="B186" s="95">
        <f>TOTAL!C51</f>
        <v>2</v>
      </c>
      <c r="C186" s="7">
        <v>184.0</v>
      </c>
      <c r="D186" s="96" t="str">
        <f>TOTAL!D51</f>
        <v>Cape Verde</v>
      </c>
      <c r="E186" s="50" t="str">
        <f>TOTAL!E51</f>
        <v>Кабо-Верде</v>
      </c>
      <c r="F186" s="75">
        <f>TOTAL!G51</f>
        <v>4028.495548</v>
      </c>
      <c r="G186" s="44"/>
      <c r="H186" s="41" t="str">
        <f t="shared" si="3"/>
        <v/>
      </c>
      <c r="I186" s="41"/>
      <c r="J186" s="44"/>
      <c r="K186" s="44"/>
      <c r="L186" s="44"/>
    </row>
    <row r="187">
      <c r="A187" s="44" t="str">
        <f>TOTAL!A252</f>
        <v>#00A4AA</v>
      </c>
      <c r="B187" s="95">
        <f>TOTAL!C252</f>
        <v>3</v>
      </c>
      <c r="C187" s="7">
        <v>185.0</v>
      </c>
      <c r="D187" s="44" t="str">
        <f>TOTAL!D252</f>
        <v>South Ossetia</v>
      </c>
      <c r="E187" s="50" t="str">
        <f>TOTAL!E252</f>
        <v>Южная Осетия</v>
      </c>
      <c r="F187" s="75">
        <f>TOTAL!G252</f>
        <v>3847.956202</v>
      </c>
      <c r="G187" s="44"/>
      <c r="H187" s="41" t="str">
        <f t="shared" si="3"/>
        <v/>
      </c>
      <c r="I187" s="41"/>
      <c r="J187" s="44"/>
      <c r="K187" s="44"/>
      <c r="L187" s="44"/>
    </row>
    <row r="188">
      <c r="A188" s="44" t="str">
        <f>TOTAL!A250</f>
        <v>#EAC917</v>
      </c>
      <c r="B188" s="95">
        <f>TOTAL!C250</f>
        <v>7</v>
      </c>
      <c r="C188" s="7">
        <v>186.0</v>
      </c>
      <c r="D188" s="44" t="str">
        <f>TOTAL!D250</f>
        <v>South Georgia and the South Sandwich Islands (UK)</v>
      </c>
      <c r="E188" s="50" t="str">
        <f>TOTAL!E250</f>
        <v>Южная Джорджия и Южные Сандвичевы острова (Британия)</v>
      </c>
      <c r="F188" s="75">
        <f>TOTAL!G250</f>
        <v>3627.795466</v>
      </c>
      <c r="G188" s="44"/>
      <c r="H188" s="41" t="str">
        <f t="shared" si="3"/>
        <v/>
      </c>
      <c r="I188" s="41"/>
      <c r="J188" s="44"/>
      <c r="K188" s="44"/>
      <c r="L188" s="44"/>
    </row>
    <row r="189">
      <c r="A189" s="44" t="str">
        <f>TOTAL!A94</f>
        <v>#3CAA5F</v>
      </c>
      <c r="B189" s="95">
        <f>TOTAL!C94</f>
        <v>4</v>
      </c>
      <c r="C189" s="7">
        <v>187.0</v>
      </c>
      <c r="D189" s="96" t="str">
        <f>TOTAL!D94</f>
        <v>French Polynesia (France)</v>
      </c>
      <c r="E189" s="50" t="str">
        <f>TOTAL!E94</f>
        <v>Французская Полинезия (Франция)</v>
      </c>
      <c r="F189" s="75">
        <f>TOTAL!G94</f>
        <v>3516.407307</v>
      </c>
      <c r="G189" s="44"/>
      <c r="H189" s="41" t="str">
        <f t="shared" si="3"/>
        <v/>
      </c>
      <c r="I189" s="41"/>
      <c r="J189" s="44"/>
      <c r="K189" s="44"/>
      <c r="L189" s="44"/>
    </row>
    <row r="190">
      <c r="A190" s="44" t="str">
        <f>TOTAL!A194</f>
        <v>#8A884F</v>
      </c>
      <c r="B190" s="95">
        <f>TOTAL!C194</f>
        <v>3</v>
      </c>
      <c r="C190" s="7">
        <v>188.0</v>
      </c>
      <c r="D190" s="44" t="str">
        <f>TOTAL!D194</f>
        <v>Northern Cyprus</v>
      </c>
      <c r="E190" s="50" t="str">
        <f>TOTAL!E194</f>
        <v>Турецкая Республика Северного Кипра</v>
      </c>
      <c r="F190" s="75">
        <f>TOTAL!G194</f>
        <v>3453.0889</v>
      </c>
      <c r="G190" s="44"/>
      <c r="H190" s="41" t="str">
        <f t="shared" si="3"/>
        <v/>
      </c>
      <c r="I190" s="41"/>
      <c r="J190" s="44"/>
      <c r="K190" s="44"/>
      <c r="L190" s="44"/>
    </row>
    <row r="191">
      <c r="A191" s="44" t="str">
        <f>TOTAL!A272</f>
        <v>#05A85A</v>
      </c>
      <c r="B191" s="95">
        <f>TOTAL!C272</f>
        <v>3</v>
      </c>
      <c r="C191" s="7">
        <v>189.0</v>
      </c>
      <c r="D191" s="96" t="str">
        <f>TOTAL!D272</f>
        <v>Transnistria</v>
      </c>
      <c r="E191" s="50" t="str">
        <f>TOTAL!E272</f>
        <v>Приднестровье</v>
      </c>
      <c r="F191" s="75">
        <f>TOTAL!G272</f>
        <v>3197.647769</v>
      </c>
      <c r="G191" s="44"/>
      <c r="H191" s="41" t="str">
        <f t="shared" si="3"/>
        <v/>
      </c>
      <c r="I191" s="41"/>
      <c r="J191" s="44"/>
      <c r="K191" s="44"/>
      <c r="L191" s="44"/>
    </row>
    <row r="192">
      <c r="A192" s="44" t="str">
        <f>TOTAL!A232</f>
        <v>#05A774</v>
      </c>
      <c r="B192" s="95">
        <f>TOTAL!C232</f>
        <v>4</v>
      </c>
      <c r="C192" s="7">
        <v>190.0</v>
      </c>
      <c r="D192" s="96" t="str">
        <f>TOTAL!D232</f>
        <v>Samoa</v>
      </c>
      <c r="E192" s="50" t="str">
        <f>TOTAL!E232</f>
        <v>Самоа</v>
      </c>
      <c r="F192" s="75">
        <f>TOTAL!G232</f>
        <v>2834.242431</v>
      </c>
      <c r="G192" s="44"/>
      <c r="H192" s="41" t="str">
        <f t="shared" si="3"/>
        <v/>
      </c>
      <c r="I192" s="41"/>
      <c r="J192" s="44"/>
      <c r="K192" s="44"/>
      <c r="L192" s="44"/>
    </row>
    <row r="193">
      <c r="A193" s="44" t="str">
        <f>TOTAL!A156</f>
        <v>#AE6B3F</v>
      </c>
      <c r="B193" s="95">
        <f>TOTAL!C156</f>
        <v>1</v>
      </c>
      <c r="C193" s="7">
        <v>191.0</v>
      </c>
      <c r="D193" s="44" t="str">
        <f>TOTAL!D156</f>
        <v>Luxembourg</v>
      </c>
      <c r="E193" s="50" t="str">
        <f>TOTAL!E156</f>
        <v>Люксембург</v>
      </c>
      <c r="F193" s="75">
        <f>TOTAL!G156</f>
        <v>2575.538521</v>
      </c>
      <c r="G193" s="44"/>
      <c r="H193" s="41" t="str">
        <f t="shared" si="3"/>
        <v/>
      </c>
      <c r="I193" s="41"/>
      <c r="J193" s="44"/>
      <c r="K193" s="44"/>
      <c r="L193" s="44"/>
    </row>
    <row r="194">
      <c r="A194" s="44" t="str">
        <f>TOTAL!A218</f>
        <v>#68BA40</v>
      </c>
      <c r="B194" s="95">
        <f>TOTAL!C218</f>
        <v>2</v>
      </c>
      <c r="C194" s="7">
        <v>192.0</v>
      </c>
      <c r="D194" s="44" t="str">
        <f>TOTAL!D218</f>
        <v>Reunion (France)</v>
      </c>
      <c r="E194" s="50" t="str">
        <f>TOTAL!E218</f>
        <v>Реюньон (Франция)</v>
      </c>
      <c r="F194" s="75">
        <f>TOTAL!G218</f>
        <v>2496.730765</v>
      </c>
      <c r="G194" s="44"/>
      <c r="H194" s="41" t="str">
        <f t="shared" si="3"/>
        <v/>
      </c>
      <c r="I194" s="41"/>
      <c r="J194" s="44"/>
      <c r="K194" s="44"/>
      <c r="L194" s="44"/>
    </row>
    <row r="195">
      <c r="A195" s="44" t="str">
        <f>TOTAL!A22</f>
        <v>#73766C</v>
      </c>
      <c r="B195" s="95">
        <f>TOTAL!C22</f>
        <v>1</v>
      </c>
      <c r="C195" s="7">
        <v>193.0</v>
      </c>
      <c r="D195" s="44" t="str">
        <f>TOTAL!D22</f>
        <v>Azores (Portugal)</v>
      </c>
      <c r="E195" s="50" t="str">
        <f>TOTAL!E22</f>
        <v>Азорские острова (Португалия)</v>
      </c>
      <c r="F195" s="75">
        <f>TOTAL!G22</f>
        <v>2287.111836</v>
      </c>
      <c r="G195" s="44"/>
      <c r="H195" s="41" t="str">
        <f t="shared" si="3"/>
        <v/>
      </c>
      <c r="I195" s="41"/>
      <c r="J195" s="44"/>
      <c r="K195" s="44"/>
      <c r="L195" s="44"/>
    </row>
    <row r="196">
      <c r="A196" s="44" t="str">
        <f>TOTAL!A168</f>
        <v>#93C233</v>
      </c>
      <c r="B196" s="95">
        <f>TOTAL!C168</f>
        <v>2</v>
      </c>
      <c r="C196" s="7">
        <v>194.0</v>
      </c>
      <c r="D196" s="44" t="str">
        <f>TOTAL!D168</f>
        <v>Mauritius</v>
      </c>
      <c r="E196" s="50" t="str">
        <f>TOTAL!E168</f>
        <v>Маврикий</v>
      </c>
      <c r="F196" s="75">
        <f>TOTAL!G168</f>
        <v>1989.681599</v>
      </c>
      <c r="G196" s="44"/>
      <c r="H196" s="41" t="str">
        <f t="shared" si="3"/>
        <v/>
      </c>
      <c r="I196" s="41"/>
      <c r="J196" s="44"/>
      <c r="K196" s="44"/>
      <c r="L196" s="44"/>
    </row>
    <row r="197">
      <c r="A197" s="44" t="str">
        <f>TOTAL!A62</f>
        <v>#F8D514</v>
      </c>
      <c r="B197" s="95">
        <f>TOTAL!C62</f>
        <v>2</v>
      </c>
      <c r="C197" s="7">
        <v>195.0</v>
      </c>
      <c r="D197" s="44" t="str">
        <f>TOTAL!D62</f>
        <v>Comoros</v>
      </c>
      <c r="E197" s="50" t="str">
        <f>TOTAL!E62</f>
        <v>Коморы</v>
      </c>
      <c r="F197" s="75">
        <f>TOTAL!G62</f>
        <v>1656.963638</v>
      </c>
      <c r="G197" s="44"/>
      <c r="H197" s="41" t="str">
        <f t="shared" si="3"/>
        <v/>
      </c>
      <c r="I197" s="41"/>
      <c r="J197" s="44"/>
      <c r="K197" s="44"/>
      <c r="L197" s="44"/>
    </row>
    <row r="198">
      <c r="A198" s="44" t="str">
        <f>TOTAL!A107</f>
        <v>#3886A6</v>
      </c>
      <c r="B198" s="95">
        <f>TOTAL!C107</f>
        <v>5</v>
      </c>
      <c r="C198" s="7">
        <v>196.0</v>
      </c>
      <c r="D198" s="96" t="str">
        <f>TOTAL!D107</f>
        <v>Guadeloupe (France)</v>
      </c>
      <c r="E198" s="50" t="str">
        <f>TOTAL!E107</f>
        <v>Гваделупа  (Франция)</v>
      </c>
      <c r="F198" s="75">
        <f>TOTAL!G107</f>
        <v>1624.703189</v>
      </c>
      <c r="G198" s="44"/>
      <c r="H198" s="41" t="str">
        <f t="shared" si="3"/>
        <v/>
      </c>
      <c r="I198" s="41"/>
      <c r="J198" s="44"/>
      <c r="K198" s="44"/>
      <c r="L198" s="44"/>
    </row>
    <row r="199">
      <c r="A199" s="44" t="str">
        <f>TOTAL!A88</f>
        <v>#D75024</v>
      </c>
      <c r="B199" s="95">
        <f>TOTAL!C88</f>
        <v>1</v>
      </c>
      <c r="C199" s="7">
        <v>197.0</v>
      </c>
      <c r="D199" s="44" t="str">
        <f>TOTAL!D88</f>
        <v>Faroe Islands (Denmark)</v>
      </c>
      <c r="E199" s="50" t="str">
        <f>TOTAL!E88</f>
        <v>Фарерские острова (Дания)</v>
      </c>
      <c r="F199" s="75">
        <f>TOTAL!G88</f>
        <v>1370.468874</v>
      </c>
      <c r="G199" s="44"/>
      <c r="H199" s="41" t="str">
        <f t="shared" si="3"/>
        <v/>
      </c>
      <c r="I199" s="41"/>
      <c r="J199" s="44"/>
      <c r="K199" s="44"/>
      <c r="L199" s="44"/>
    </row>
    <row r="200">
      <c r="A200" s="44" t="str">
        <f>TOTAL!A166</f>
        <v>#3887A0</v>
      </c>
      <c r="B200" s="95">
        <f>TOTAL!C166</f>
        <v>5</v>
      </c>
      <c r="C200" s="7">
        <v>198.0</v>
      </c>
      <c r="D200" s="96" t="str">
        <f>TOTAL!D166</f>
        <v>Martinique (France)</v>
      </c>
      <c r="E200" s="50" t="str">
        <f>TOTAL!E166</f>
        <v>Мартиника (Франция)</v>
      </c>
      <c r="F200" s="75">
        <f>TOTAL!G166</f>
        <v>1110.249875</v>
      </c>
      <c r="G200" s="44"/>
      <c r="H200" s="41" t="str">
        <f t="shared" si="3"/>
        <v/>
      </c>
      <c r="I200" s="41"/>
      <c r="J200" s="44"/>
      <c r="K200" s="44"/>
      <c r="L200" s="44"/>
    </row>
    <row r="201">
      <c r="A201" s="44" t="str">
        <f>TOTAL!A118</f>
        <v>#0EAA55</v>
      </c>
      <c r="B201" s="95">
        <f>TOTAL!C118</f>
        <v>3</v>
      </c>
      <c r="C201" s="7">
        <v>199.0</v>
      </c>
      <c r="D201" s="96" t="str">
        <f>TOTAL!D118</f>
        <v>Hong Kong</v>
      </c>
      <c r="E201" s="50" t="str">
        <f>TOTAL!E118</f>
        <v>Гонконг</v>
      </c>
      <c r="F201" s="75">
        <f>TOTAL!G118</f>
        <v>1065.570088</v>
      </c>
      <c r="G201" s="44"/>
      <c r="H201" s="41" t="str">
        <f t="shared" si="3"/>
        <v/>
      </c>
      <c r="I201" s="41"/>
      <c r="J201" s="44"/>
      <c r="K201" s="44"/>
      <c r="L201" s="44"/>
    </row>
    <row r="202">
      <c r="A202" s="44" t="str">
        <f>TOTAL!A235</f>
        <v>#C6982A</v>
      </c>
      <c r="B202" s="95">
        <f>TOTAL!C235</f>
        <v>2</v>
      </c>
      <c r="C202" s="7">
        <v>200.0</v>
      </c>
      <c r="D202" s="44" t="str">
        <f>TOTAL!D235</f>
        <v>Sao Tome and Principe</v>
      </c>
      <c r="E202" s="50" t="str">
        <f>TOTAL!E235</f>
        <v>Сан-Томе и Принсипи</v>
      </c>
      <c r="F202" s="75">
        <f>TOTAL!G235</f>
        <v>997.9268787</v>
      </c>
      <c r="G202" s="44"/>
      <c r="H202" s="41" t="str">
        <f t="shared" si="3"/>
        <v/>
      </c>
      <c r="I202" s="41"/>
      <c r="J202" s="44"/>
      <c r="K202" s="44"/>
      <c r="L202" s="44"/>
    </row>
    <row r="203">
      <c r="A203" s="44" t="str">
        <f>TOTAL!A280</f>
        <v>#AA5046</v>
      </c>
      <c r="B203" s="95">
        <f>TOTAL!C280</f>
        <v>5</v>
      </c>
      <c r="C203" s="7">
        <v>201.0</v>
      </c>
      <c r="D203" s="44" t="str">
        <f>TOTAL!D280</f>
        <v>Turks and Caicos Islands (UK)</v>
      </c>
      <c r="E203" s="50" t="str">
        <f>TOTAL!E280</f>
        <v>Острова Теркс и Кайкос (Британия)</v>
      </c>
      <c r="F203" s="75">
        <f>TOTAL!G280</f>
        <v>885.4525416</v>
      </c>
      <c r="G203" s="44"/>
      <c r="H203" s="41" t="str">
        <f t="shared" si="3"/>
        <v/>
      </c>
      <c r="I203" s="41"/>
      <c r="J203" s="44"/>
      <c r="K203" s="44"/>
      <c r="L203" s="44"/>
    </row>
    <row r="204">
      <c r="A204" s="44" t="str">
        <f>TOTAL!A160</f>
        <v>#5E7D7A</v>
      </c>
      <c r="B204" s="95">
        <f>TOTAL!C160</f>
        <v>1</v>
      </c>
      <c r="C204" s="7">
        <v>202.0</v>
      </c>
      <c r="D204" s="96" t="str">
        <f>TOTAL!D160</f>
        <v>Madeira (Portugal)</v>
      </c>
      <c r="E204" s="50" t="str">
        <f>TOTAL!E160</f>
        <v>Мадейра (Португалия)</v>
      </c>
      <c r="F204" s="75">
        <f>TOTAL!G160</f>
        <v>788.8192388</v>
      </c>
      <c r="G204" s="44"/>
      <c r="H204" s="41" t="str">
        <f t="shared" si="3"/>
        <v/>
      </c>
      <c r="I204" s="41"/>
      <c r="J204" s="44"/>
      <c r="K204" s="44"/>
      <c r="L204" s="44"/>
    </row>
    <row r="205">
      <c r="A205" s="44" t="str">
        <f>TOTAL!A24</f>
        <v>#EFB316</v>
      </c>
      <c r="B205" s="95">
        <f>TOTAL!C24</f>
        <v>3</v>
      </c>
      <c r="C205" s="7">
        <v>203.0</v>
      </c>
      <c r="D205" s="44" t="str">
        <f>TOTAL!D24</f>
        <v>Bahrain</v>
      </c>
      <c r="E205" s="50" t="str">
        <f>TOTAL!E24</f>
        <v>Бахрейн</v>
      </c>
      <c r="F205" s="75">
        <f>TOTAL!G24</f>
        <v>757.1116644</v>
      </c>
      <c r="G205" s="44"/>
      <c r="H205" s="41" t="str">
        <f t="shared" si="3"/>
        <v/>
      </c>
      <c r="I205" s="41"/>
      <c r="J205" s="44"/>
      <c r="K205" s="44"/>
      <c r="L205" s="44"/>
    </row>
    <row r="206">
      <c r="A206" s="44" t="str">
        <f>TOTAL!A73</f>
        <v>#3685A3</v>
      </c>
      <c r="B206" s="95">
        <f>TOTAL!C73</f>
        <v>5</v>
      </c>
      <c r="C206" s="7">
        <v>204.0</v>
      </c>
      <c r="D206" s="96" t="str">
        <f>TOTAL!D73</f>
        <v>Dominica</v>
      </c>
      <c r="E206" s="50" t="str">
        <f>TOTAL!E73</f>
        <v>Доминика</v>
      </c>
      <c r="F206" s="75">
        <f>TOTAL!G73</f>
        <v>747.8203658</v>
      </c>
      <c r="G206" s="44"/>
      <c r="H206" s="41" t="str">
        <f t="shared" si="3"/>
        <v/>
      </c>
      <c r="I206" s="41"/>
      <c r="J206" s="44"/>
      <c r="K206" s="44"/>
      <c r="L206" s="44"/>
    </row>
    <row r="207">
      <c r="A207" s="44" t="str">
        <f>TOTAL!A241</f>
        <v>#2CB14C</v>
      </c>
      <c r="B207" s="95">
        <f>TOTAL!C241</f>
        <v>3</v>
      </c>
      <c r="C207" s="7">
        <v>205.0</v>
      </c>
      <c r="D207" s="96" t="str">
        <f>TOTAL!D241</f>
        <v>Singapore</v>
      </c>
      <c r="E207" s="50" t="str">
        <f>TOTAL!E241</f>
        <v>Сингапур</v>
      </c>
      <c r="F207" s="75">
        <f>TOTAL!G241</f>
        <v>677.5202261</v>
      </c>
      <c r="G207" s="44"/>
      <c r="H207" s="41" t="str">
        <f t="shared" si="3"/>
        <v/>
      </c>
      <c r="I207" s="41"/>
      <c r="J207" s="44"/>
      <c r="K207" s="44"/>
      <c r="L207" s="44"/>
    </row>
    <row r="208">
      <c r="A208" s="44" t="str">
        <f>TOTAL!A271</f>
        <v>#F5C214</v>
      </c>
      <c r="B208" s="95">
        <f>TOTAL!C271</f>
        <v>4</v>
      </c>
      <c r="C208" s="7">
        <v>206.0</v>
      </c>
      <c r="D208" s="44" t="str">
        <f>TOTAL!D271</f>
        <v>Tonga</v>
      </c>
      <c r="E208" s="50" t="str">
        <f>TOTAL!E271</f>
        <v>Тонга</v>
      </c>
      <c r="F208" s="75">
        <f>TOTAL!G271</f>
        <v>658.6632634</v>
      </c>
      <c r="G208" s="44"/>
      <c r="H208" s="41" t="str">
        <f t="shared" si="3"/>
        <v/>
      </c>
      <c r="I208" s="41"/>
      <c r="J208" s="44"/>
      <c r="K208" s="44"/>
      <c r="L208" s="44"/>
    </row>
    <row r="209">
      <c r="A209" s="44" t="str">
        <f>TOTAL!A89</f>
        <v>#8FAD3C</v>
      </c>
      <c r="B209" s="95">
        <f>TOTAL!C89</f>
        <v>4</v>
      </c>
      <c r="C209" s="7">
        <v>207.0</v>
      </c>
      <c r="D209" s="44" t="str">
        <f>TOTAL!D89</f>
        <v>Federated States of Micronesia</v>
      </c>
      <c r="E209" s="50" t="str">
        <f>TOTAL!E89</f>
        <v>Федеративные Штаты Микронезии</v>
      </c>
      <c r="F209" s="75">
        <f>TOTAL!G89</f>
        <v>654.4937101</v>
      </c>
      <c r="G209" s="44"/>
      <c r="H209" s="41" t="str">
        <f t="shared" si="3"/>
        <v/>
      </c>
      <c r="I209" s="118"/>
      <c r="J209" s="44"/>
      <c r="K209" s="44"/>
      <c r="L209" s="44"/>
    </row>
    <row r="210">
      <c r="A210" s="44" t="str">
        <f>TOTAL!A227</f>
        <v>#278FB3</v>
      </c>
      <c r="B210" s="95">
        <f>TOTAL!C227</f>
        <v>5</v>
      </c>
      <c r="C210" s="7">
        <v>208.0</v>
      </c>
      <c r="D210" s="96" t="str">
        <f>TOTAL!D227</f>
        <v>Saint Lucia</v>
      </c>
      <c r="E210" s="50" t="str">
        <f>TOTAL!E227</f>
        <v>Сент-Люсия</v>
      </c>
      <c r="F210" s="75">
        <f>TOTAL!G227</f>
        <v>602.5917504</v>
      </c>
      <c r="G210" s="44"/>
      <c r="H210" s="41" t="str">
        <f t="shared" si="3"/>
        <v/>
      </c>
      <c r="I210" s="118"/>
      <c r="J210" s="44"/>
      <c r="K210" s="44"/>
      <c r="L210" s="44"/>
    </row>
    <row r="211">
      <c r="A211" s="44" t="str">
        <f>TOTAL!A128</f>
        <v>#10FDFF</v>
      </c>
      <c r="B211" s="95">
        <f>TOTAL!C128</f>
        <v>1</v>
      </c>
      <c r="C211" s="7">
        <v>209.0</v>
      </c>
      <c r="D211" s="44" t="str">
        <f>TOTAL!D128</f>
        <v>Isle of Man (UK)</v>
      </c>
      <c r="E211" s="50" t="str">
        <f>TOTAL!E128</f>
        <v>Остров Мэн</v>
      </c>
      <c r="F211" s="75">
        <f>TOTAL!G128</f>
        <v>565.803094</v>
      </c>
      <c r="G211" s="44"/>
      <c r="H211" s="41" t="str">
        <f t="shared" si="3"/>
        <v/>
      </c>
      <c r="I211" s="118"/>
      <c r="J211" s="44"/>
      <c r="K211" s="44"/>
      <c r="L211" s="44"/>
    </row>
    <row r="212">
      <c r="A212" s="44" t="str">
        <f>TOTAL!A108</f>
        <v>#A5AF34</v>
      </c>
      <c r="B212" s="95">
        <f>TOTAL!C108</f>
        <v>4</v>
      </c>
      <c r="C212" s="7">
        <v>210.0</v>
      </c>
      <c r="D212" s="44" t="str">
        <f>TOTAL!D108</f>
        <v>Guam (USA)</v>
      </c>
      <c r="E212" s="50" t="str">
        <f>TOTAL!E108</f>
        <v>Гуам (США)</v>
      </c>
      <c r="F212" s="75">
        <f>TOTAL!G108</f>
        <v>538.8519271</v>
      </c>
      <c r="G212" s="44"/>
      <c r="H212" s="41" t="str">
        <f t="shared" si="3"/>
        <v/>
      </c>
      <c r="I212" s="118"/>
      <c r="J212" s="44"/>
      <c r="K212" s="44"/>
      <c r="L212" s="44"/>
    </row>
    <row r="213">
      <c r="A213" s="44" t="str">
        <f>TOTAL!A154</f>
        <v>#DA2E1B</v>
      </c>
      <c r="B213" s="95">
        <f>TOTAL!C154</f>
        <v>4</v>
      </c>
      <c r="C213" s="7">
        <v>211.0</v>
      </c>
      <c r="D213" s="44" t="str">
        <f>TOTAL!D154</f>
        <v>Line Islands (Kiribati)</v>
      </c>
      <c r="E213" s="50" t="str">
        <f>TOTAL!E154</f>
        <v>Острова Лайн (Кирибати)</v>
      </c>
      <c r="F213" s="75">
        <f>TOTAL!G154</f>
        <v>489.0161373</v>
      </c>
      <c r="G213" s="109">
        <f>SUMIF(D:D,"*Kiribati*",F:F)</f>
        <v>811.7273832</v>
      </c>
      <c r="H213" s="41" t="str">
        <f t="shared" si="3"/>
        <v/>
      </c>
      <c r="I213" s="118"/>
      <c r="J213" s="44"/>
      <c r="K213" s="44"/>
      <c r="L213" s="44"/>
    </row>
    <row r="214">
      <c r="A214" s="44" t="str">
        <f>TOTAL!A10</f>
        <v>#9B714D</v>
      </c>
      <c r="B214" s="95">
        <f>TOTAL!C10</f>
        <v>1</v>
      </c>
      <c r="C214" s="7">
        <v>212.0</v>
      </c>
      <c r="D214" s="44" t="str">
        <f>TOTAL!D10</f>
        <v>Andorra</v>
      </c>
      <c r="E214" s="50" t="str">
        <f>TOTAL!E10</f>
        <v>Андорра</v>
      </c>
      <c r="F214" s="75">
        <f>TOTAL!G10</f>
        <v>463.8693896</v>
      </c>
      <c r="G214" s="44"/>
      <c r="H214" s="41" t="str">
        <f t="shared" si="3"/>
        <v/>
      </c>
      <c r="I214" s="118"/>
      <c r="J214" s="44"/>
      <c r="K214" s="44"/>
      <c r="L214" s="44"/>
    </row>
    <row r="215">
      <c r="A215" s="44" t="str">
        <f>TOTAL!A195</f>
        <v>#B9B02C</v>
      </c>
      <c r="B215" s="95">
        <f>TOTAL!C195</f>
        <v>4</v>
      </c>
      <c r="C215" s="7">
        <v>213.0</v>
      </c>
      <c r="D215" s="44" t="str">
        <f>TOTAL!D195</f>
        <v>Northern Mariana Islands (USA)</v>
      </c>
      <c r="E215" s="50" t="str">
        <f>TOTAL!E195</f>
        <v>Северные Марианские острова (США)</v>
      </c>
      <c r="F215" s="75">
        <f>TOTAL!G195</f>
        <v>461.8299834</v>
      </c>
      <c r="G215" s="44"/>
      <c r="H215" s="41" t="str">
        <f t="shared" si="3"/>
        <v/>
      </c>
      <c r="I215" s="41"/>
      <c r="J215" s="44"/>
      <c r="K215" s="44"/>
      <c r="L215" s="44"/>
    </row>
    <row r="216">
      <c r="A216" s="44" t="str">
        <f>TOTAL!A199</f>
        <v>#64a554</v>
      </c>
      <c r="B216" s="95">
        <f>TOTAL!C199</f>
        <v>4</v>
      </c>
      <c r="C216" s="7">
        <v>214.0</v>
      </c>
      <c r="D216" s="44" t="str">
        <f>TOTAL!D199</f>
        <v>Palau</v>
      </c>
      <c r="E216" s="50" t="str">
        <f>TOTAL!E199</f>
        <v>Палау</v>
      </c>
      <c r="F216" s="75">
        <f>TOTAL!G199</f>
        <v>441.8908231</v>
      </c>
      <c r="G216" s="44"/>
      <c r="H216" s="41" t="str">
        <f t="shared" si="3"/>
        <v/>
      </c>
      <c r="I216" s="41"/>
      <c r="J216" s="44"/>
      <c r="K216" s="44"/>
      <c r="L216" s="44"/>
    </row>
    <row r="217">
      <c r="A217" s="44" t="str">
        <f>TOTAL!A239</f>
        <v>#CECB1F</v>
      </c>
      <c r="B217" s="95">
        <f>TOTAL!C239</f>
        <v>2</v>
      </c>
      <c r="C217" s="7">
        <v>215.0</v>
      </c>
      <c r="D217" s="44" t="str">
        <f>TOTAL!D239</f>
        <v>Seychelles</v>
      </c>
      <c r="E217" s="50" t="str">
        <f>TOTAL!E239</f>
        <v>Сейшелы</v>
      </c>
      <c r="F217" s="75">
        <f>TOTAL!G239</f>
        <v>439.7055872</v>
      </c>
      <c r="G217" s="44"/>
      <c r="H217" s="41" t="str">
        <f t="shared" si="3"/>
        <v/>
      </c>
      <c r="I217" s="41"/>
      <c r="J217" s="44"/>
      <c r="K217" s="44"/>
      <c r="L217" s="44"/>
    </row>
    <row r="218">
      <c r="A218" s="44" t="str">
        <f>TOTAL!A28</f>
        <v>#1997C0</v>
      </c>
      <c r="B218" s="95">
        <f>TOTAL!C28</f>
        <v>5</v>
      </c>
      <c r="C218" s="7">
        <v>216.0</v>
      </c>
      <c r="D218" s="96" t="str">
        <f>TOTAL!D28</f>
        <v>Barbados</v>
      </c>
      <c r="E218" s="50" t="str">
        <f>TOTAL!E28</f>
        <v>Барбадос</v>
      </c>
      <c r="F218" s="75">
        <f>TOTAL!G28</f>
        <v>433.6532109</v>
      </c>
      <c r="G218" s="44"/>
      <c r="H218" s="41" t="str">
        <f t="shared" si="3"/>
        <v/>
      </c>
      <c r="I218" s="41"/>
      <c r="J218" s="44"/>
      <c r="K218" s="44"/>
      <c r="L218" s="44"/>
    </row>
    <row r="219">
      <c r="A219" s="44" t="str">
        <f>TOTAL!A14</f>
        <v>#477C94</v>
      </c>
      <c r="B219" s="95">
        <f>TOTAL!C14</f>
        <v>5</v>
      </c>
      <c r="C219" s="7">
        <v>217.0</v>
      </c>
      <c r="D219" s="96" t="str">
        <f>TOTAL!D14</f>
        <v>Antigua and Barbuda</v>
      </c>
      <c r="E219" s="50" t="str">
        <f>TOTAL!E14</f>
        <v>Антигуа и Барбуда</v>
      </c>
      <c r="F219" s="75">
        <f>TOTAL!G14</f>
        <v>421.344668</v>
      </c>
      <c r="G219" s="44"/>
      <c r="H219" s="41" t="str">
        <f t="shared" si="3"/>
        <v/>
      </c>
      <c r="I219" s="41"/>
      <c r="J219" s="44"/>
      <c r="K219" s="44"/>
      <c r="L219" s="44"/>
    </row>
    <row r="220">
      <c r="A220" s="44" t="str">
        <f>TOTAL!A68</f>
        <v>#1896B8</v>
      </c>
      <c r="B220" s="95">
        <f>TOTAL!C68</f>
        <v>5</v>
      </c>
      <c r="C220" s="7">
        <v>218.0</v>
      </c>
      <c r="D220" s="96" t="str">
        <f>TOTAL!D68</f>
        <v>Curacao (Netherlands)</v>
      </c>
      <c r="E220" s="50" t="str">
        <f>TOTAL!E68</f>
        <v>Кюрасао (Нидерланды)</v>
      </c>
      <c r="F220" s="75">
        <f>TOTAL!G68</f>
        <v>418.4170832</v>
      </c>
      <c r="G220" s="44"/>
      <c r="H220" s="41" t="str">
        <f t="shared" si="3"/>
        <v/>
      </c>
      <c r="I220" s="118"/>
      <c r="J220" s="44"/>
      <c r="K220" s="44"/>
      <c r="L220" s="44"/>
    </row>
    <row r="221">
      <c r="A221" s="44" t="str">
        <f>TOTAL!A230</f>
        <v>#248DB0</v>
      </c>
      <c r="B221" s="95">
        <f>TOTAL!C230</f>
        <v>5</v>
      </c>
      <c r="C221" s="7">
        <v>219.0</v>
      </c>
      <c r="D221" s="96" t="str">
        <f>TOTAL!D230</f>
        <v>Saint Vincent and the Grenadines</v>
      </c>
      <c r="E221" s="50" t="str">
        <f>TOTAL!E230</f>
        <v>Сент-Винсент и Гренадины</v>
      </c>
      <c r="F221" s="75">
        <f>TOTAL!G230</f>
        <v>381.8091207</v>
      </c>
      <c r="G221" s="44"/>
      <c r="H221" s="41" t="str">
        <f t="shared" si="3"/>
        <v/>
      </c>
      <c r="I221" s="118"/>
      <c r="J221" s="44"/>
      <c r="K221" s="44"/>
      <c r="L221" s="44"/>
    </row>
    <row r="222">
      <c r="A222" s="44" t="str">
        <f>TOTAL!A169</f>
        <v>#A8C62C</v>
      </c>
      <c r="B222" s="95">
        <f>TOTAL!C169</f>
        <v>2</v>
      </c>
      <c r="C222" s="7">
        <v>220.0</v>
      </c>
      <c r="D222" s="44" t="str">
        <f>TOTAL!D169</f>
        <v>Mayotte (France)</v>
      </c>
      <c r="E222" s="50" t="str">
        <f>TOTAL!E169</f>
        <v>Майотта (Франция)</v>
      </c>
      <c r="F222" s="75">
        <f>TOTAL!G169</f>
        <v>381.6358552</v>
      </c>
      <c r="G222" s="44"/>
      <c r="H222" s="41" t="str">
        <f t="shared" si="3"/>
        <v/>
      </c>
      <c r="I222" s="118"/>
      <c r="J222" s="44"/>
      <c r="K222" s="44"/>
      <c r="L222" s="44"/>
    </row>
    <row r="223">
      <c r="A223" s="44" t="str">
        <f>TOTAL!A106</f>
        <v>#278EAD</v>
      </c>
      <c r="B223" s="95">
        <f>TOTAL!C106</f>
        <v>5</v>
      </c>
      <c r="C223" s="7">
        <v>221.0</v>
      </c>
      <c r="D223" s="96" t="str">
        <f>TOTAL!D106</f>
        <v>Grenada</v>
      </c>
      <c r="E223" s="50" t="str">
        <f>TOTAL!E106</f>
        <v>Гренада</v>
      </c>
      <c r="F223" s="75">
        <f>TOTAL!G106</f>
        <v>351.9988392</v>
      </c>
      <c r="G223" s="44"/>
      <c r="H223" s="41" t="str">
        <f t="shared" si="3"/>
        <v/>
      </c>
      <c r="I223" s="118"/>
      <c r="J223" s="44"/>
      <c r="K223" s="44"/>
      <c r="L223" s="44"/>
    </row>
    <row r="224">
      <c r="A224" s="44" t="str">
        <f>TOTAL!A116</f>
        <v>#2CB054</v>
      </c>
      <c r="B224" s="95">
        <f>TOTAL!C116</f>
        <v>7</v>
      </c>
      <c r="C224" s="7">
        <v>222.0</v>
      </c>
      <c r="D224" s="96" t="str">
        <f>TOTAL!D116</f>
        <v>Heard Island and McDonald Islands (Australia)</v>
      </c>
      <c r="E224" s="50" t="str">
        <f>TOTAL!E116</f>
        <v>Остров Херд и острова Макдональд (Австралия)</v>
      </c>
      <c r="F224" s="75">
        <f>TOTAL!G116</f>
        <v>343.5609071</v>
      </c>
      <c r="G224" s="44"/>
      <c r="H224" s="41" t="str">
        <f t="shared" si="3"/>
        <v/>
      </c>
      <c r="I224" s="118"/>
      <c r="J224" s="44"/>
      <c r="K224" s="44"/>
      <c r="L224" s="44"/>
    </row>
    <row r="225">
      <c r="A225" s="44" t="str">
        <f>TOTAL!A66</f>
        <v>#1BAD58</v>
      </c>
      <c r="B225" s="95">
        <f>TOTAL!C66</f>
        <v>7</v>
      </c>
      <c r="C225" s="7">
        <v>223.0</v>
      </c>
      <c r="D225" s="96" t="str">
        <f>TOTAL!D66</f>
        <v>Crozet Islands (France)</v>
      </c>
      <c r="E225" s="50" t="str">
        <f>TOTAL!E66</f>
        <v>Острова Крозе (Франция)</v>
      </c>
      <c r="F225" s="75">
        <f>TOTAL!G66</f>
        <v>337.7020838</v>
      </c>
      <c r="G225" s="44"/>
      <c r="H225" s="41" t="str">
        <f t="shared" si="3"/>
        <v/>
      </c>
      <c r="I225" s="118"/>
      <c r="J225" s="44"/>
      <c r="K225" s="44"/>
      <c r="L225" s="44"/>
    </row>
    <row r="226">
      <c r="A226" s="44" t="str">
        <f>TOTAL!A288</f>
        <v>#846364</v>
      </c>
      <c r="B226" s="95">
        <f>TOTAL!C288</f>
        <v>5</v>
      </c>
      <c r="C226" s="7">
        <v>224.0</v>
      </c>
      <c r="D226" s="44" t="str">
        <f>TOTAL!D288</f>
        <v>US Virgin Islands (USA)</v>
      </c>
      <c r="E226" s="50" t="str">
        <f>TOTAL!E288</f>
        <v>Виргинские острова (США)</v>
      </c>
      <c r="F226" s="75">
        <f>TOTAL!G288</f>
        <v>335.2998196</v>
      </c>
      <c r="G226" s="44"/>
      <c r="H226" s="41" t="str">
        <f t="shared" si="3"/>
        <v/>
      </c>
      <c r="I226" s="41"/>
      <c r="J226" s="44"/>
      <c r="K226" s="44"/>
      <c r="L226" s="44"/>
    </row>
    <row r="227">
      <c r="A227" s="44" t="str">
        <f>TOTAL!A212</f>
        <v>#EBD216</v>
      </c>
      <c r="B227" s="95">
        <f>TOTAL!C212</f>
        <v>7</v>
      </c>
      <c r="C227" s="7">
        <v>225.0</v>
      </c>
      <c r="D227" s="44" t="str">
        <f>TOTAL!D212</f>
        <v>Prince Edward Islands (South Africa )</v>
      </c>
      <c r="E227" s="50" t="str">
        <f>TOTAL!E212</f>
        <v>Острова Принс-Эдуард (ЮАР)</v>
      </c>
      <c r="F227" s="75">
        <f>TOTAL!G212</f>
        <v>329.0353556</v>
      </c>
      <c r="G227" s="44"/>
      <c r="H227" s="41" t="str">
        <f t="shared" si="3"/>
        <v/>
      </c>
      <c r="I227" s="41"/>
      <c r="J227" s="44"/>
      <c r="K227" s="44"/>
      <c r="L227" s="44"/>
    </row>
    <row r="228">
      <c r="A228" s="44" t="str">
        <f>TOTAL!A164</f>
        <v>#B59933</v>
      </c>
      <c r="B228" s="95">
        <f>TOTAL!C164</f>
        <v>1</v>
      </c>
      <c r="C228" s="7">
        <v>226.0</v>
      </c>
      <c r="D228" s="44" t="str">
        <f>TOTAL!D164</f>
        <v>Malta</v>
      </c>
      <c r="E228" s="50" t="str">
        <f>TOTAL!E164</f>
        <v>Мальта</v>
      </c>
      <c r="F228" s="75">
        <f>TOTAL!G164</f>
        <v>308.0815618</v>
      </c>
      <c r="G228" s="44"/>
      <c r="H228" s="41" t="str">
        <f t="shared" si="3"/>
        <v/>
      </c>
      <c r="I228" s="41"/>
      <c r="J228" s="44"/>
      <c r="K228" s="44"/>
      <c r="L228" s="44"/>
    </row>
    <row r="229">
      <c r="A229" s="44" t="str">
        <f>TOTAL!A102</f>
        <v>#68BE3C</v>
      </c>
      <c r="B229" s="95">
        <f>TOTAL!C102</f>
        <v>4</v>
      </c>
      <c r="C229" s="7">
        <v>227.0</v>
      </c>
      <c r="D229" s="44" t="str">
        <f>TOTAL!D102</f>
        <v>Gilbert Islands (Kiribati)</v>
      </c>
      <c r="E229" s="50" t="str">
        <f>TOTAL!E102</f>
        <v>Острова Гилберта (Кирибати)</v>
      </c>
      <c r="F229" s="75">
        <f>TOTAL!G102</f>
        <v>284.4493376</v>
      </c>
      <c r="G229" s="44"/>
      <c r="H229" s="41" t="str">
        <f t="shared" si="3"/>
        <v/>
      </c>
      <c r="I229" s="41"/>
      <c r="J229" s="44"/>
      <c r="K229" s="44"/>
      <c r="L229" s="44"/>
    </row>
    <row r="230">
      <c r="A230" s="44" t="str">
        <f>TOTAL!A63</f>
        <v>#F1C014</v>
      </c>
      <c r="B230" s="95">
        <f>TOTAL!C63</f>
        <v>4</v>
      </c>
      <c r="C230" s="7">
        <v>228.0</v>
      </c>
      <c r="D230" s="44" t="str">
        <f>TOTAL!D63</f>
        <v>Cook Islands (New Zealand)</v>
      </c>
      <c r="E230" s="50" t="str">
        <f>TOTAL!E63</f>
        <v>Острова Кука (Новая Зеландия)</v>
      </c>
      <c r="F230" s="75">
        <f>TOTAL!G63</f>
        <v>284.2511231</v>
      </c>
      <c r="G230" s="44"/>
      <c r="H230" s="41" t="str">
        <f t="shared" si="3"/>
        <v/>
      </c>
      <c r="I230" s="41"/>
      <c r="J230" s="44"/>
      <c r="K230" s="44"/>
      <c r="L230" s="44"/>
    </row>
    <row r="231">
      <c r="A231" s="44" t="str">
        <f>TOTAL!A36</f>
        <v>#1897B2</v>
      </c>
      <c r="B231" s="95">
        <f>TOTAL!C36</f>
        <v>5</v>
      </c>
      <c r="C231" s="7">
        <v>229.0</v>
      </c>
      <c r="D231" s="96" t="str">
        <f>TOTAL!D36</f>
        <v>Bonaire (Netherlands)</v>
      </c>
      <c r="E231" s="50" t="str">
        <f>TOTAL!E36</f>
        <v>Бонэйр (Нидерланды)</v>
      </c>
      <c r="F231" s="75">
        <f>TOTAL!G36</f>
        <v>268.4404031</v>
      </c>
      <c r="G231" s="44"/>
      <c r="H231" s="41" t="str">
        <f t="shared" si="3"/>
        <v/>
      </c>
      <c r="I231" s="41"/>
      <c r="J231" s="44"/>
      <c r="K231" s="44"/>
      <c r="L231" s="44"/>
    </row>
    <row r="232">
      <c r="A232" s="44" t="str">
        <f>TOTAL!A191</f>
        <v>#E8BF19</v>
      </c>
      <c r="B232" s="95">
        <f>TOTAL!C191</f>
        <v>4</v>
      </c>
      <c r="C232" s="7">
        <v>230.0</v>
      </c>
      <c r="D232" s="44" t="str">
        <f>TOTAL!D191</f>
        <v>Niue (New Zealand)</v>
      </c>
      <c r="E232" s="50" t="str">
        <f>TOTAL!E191</f>
        <v>Ниуэ  (Новая Зеландия)</v>
      </c>
      <c r="F232" s="75">
        <f>TOTAL!G191</f>
        <v>260.7105595</v>
      </c>
      <c r="G232" s="44"/>
      <c r="H232" s="41" t="str">
        <f t="shared" si="3"/>
        <v/>
      </c>
      <c r="I232" s="41"/>
      <c r="J232" s="44"/>
      <c r="K232" s="44"/>
      <c r="L232" s="44"/>
    </row>
    <row r="233">
      <c r="A233" s="44" t="str">
        <f>TOTAL!A52</f>
        <v>#955455</v>
      </c>
      <c r="B233" s="95">
        <f>TOTAL!C52</f>
        <v>5</v>
      </c>
      <c r="C233" s="7">
        <v>231.0</v>
      </c>
      <c r="D233" s="44" t="str">
        <f>TOTAL!D52</f>
        <v>Cayman Islands (UK)</v>
      </c>
      <c r="E233" s="50" t="str">
        <f>TOTAL!E52</f>
        <v>Острова Кайман (Британия)</v>
      </c>
      <c r="F233" s="75">
        <f>TOTAL!G52</f>
        <v>258.4474146</v>
      </c>
      <c r="G233" s="44"/>
      <c r="H233" s="41" t="str">
        <f t="shared" si="3"/>
        <v/>
      </c>
      <c r="I233" s="41"/>
      <c r="J233" s="44"/>
      <c r="K233" s="44"/>
      <c r="L233" s="44"/>
    </row>
    <row r="234">
      <c r="A234" s="44" t="str">
        <f>TOTAL!A226</f>
        <v>#4A7C97</v>
      </c>
      <c r="B234" s="95">
        <f>TOTAL!C226</f>
        <v>5</v>
      </c>
      <c r="C234" s="7">
        <v>232.0</v>
      </c>
      <c r="D234" s="96" t="str">
        <f>TOTAL!D226</f>
        <v>Saint Kitts and Nevis</v>
      </c>
      <c r="E234" s="50" t="str">
        <f>TOTAL!E226</f>
        <v>Сент-Китс и Невис</v>
      </c>
      <c r="F234" s="75">
        <f>TOTAL!G226</f>
        <v>257.6500771</v>
      </c>
      <c r="G234" s="44"/>
      <c r="H234" s="41" t="str">
        <f t="shared" si="3"/>
        <v/>
      </c>
      <c r="I234" s="41"/>
      <c r="J234" s="44"/>
      <c r="K234" s="44"/>
      <c r="L234" s="44"/>
    </row>
    <row r="235">
      <c r="A235" s="44" t="str">
        <f>TOTAL!A4</f>
        <v>#05A0B9</v>
      </c>
      <c r="B235" s="95">
        <f>TOTAL!C4</f>
        <v>3</v>
      </c>
      <c r="C235" s="7">
        <v>233.0</v>
      </c>
      <c r="D235" s="96" t="str">
        <f>TOTAL!D4</f>
        <v>Akrotiri and Dhekelia (UK)</v>
      </c>
      <c r="E235" s="50" t="str">
        <f>TOTAL!E4</f>
        <v>Акротири и Декелия (Британия)</v>
      </c>
      <c r="F235" s="75">
        <f>TOTAL!G4</f>
        <v>247.6478752</v>
      </c>
      <c r="G235" s="44"/>
      <c r="H235" s="41" t="str">
        <f t="shared" si="3"/>
        <v/>
      </c>
      <c r="I235" s="41"/>
      <c r="J235" s="44"/>
      <c r="K235" s="44"/>
      <c r="L235" s="44"/>
    </row>
    <row r="236">
      <c r="A236" s="44" t="str">
        <f>TOTAL!A229</f>
        <v>#00A65A</v>
      </c>
      <c r="B236" s="95">
        <f>TOTAL!C229</f>
        <v>5</v>
      </c>
      <c r="C236" s="7">
        <v>234.0</v>
      </c>
      <c r="D236" s="96" t="str">
        <f>TOTAL!D229</f>
        <v>Saint Pierre and Miquelon (France)</v>
      </c>
      <c r="E236" s="50" t="str">
        <f>TOTAL!E229</f>
        <v>Сен-Пьер и Микелон (Франция)</v>
      </c>
      <c r="F236" s="75">
        <f>TOTAL!G229</f>
        <v>217.0671386</v>
      </c>
      <c r="G236" s="44"/>
      <c r="H236" s="41" t="str">
        <f t="shared" si="3"/>
        <v/>
      </c>
      <c r="I236" s="118"/>
      <c r="J236" s="44"/>
      <c r="K236" s="44"/>
      <c r="L236" s="44"/>
    </row>
    <row r="237">
      <c r="A237" s="44" t="str">
        <f>TOTAL!A165</f>
        <v>#7BAD45</v>
      </c>
      <c r="B237" s="95">
        <f>TOTAL!C165</f>
        <v>4</v>
      </c>
      <c r="C237" s="7">
        <v>235.0</v>
      </c>
      <c r="D237" s="44" t="str">
        <f>TOTAL!D165</f>
        <v>Marshall Islands</v>
      </c>
      <c r="E237" s="50" t="str">
        <f>TOTAL!E165</f>
        <v>Маршалловы острова</v>
      </c>
      <c r="F237" s="75">
        <f>TOTAL!G165</f>
        <v>209.5017187</v>
      </c>
      <c r="G237" s="44"/>
      <c r="H237" s="41" t="str">
        <f t="shared" si="3"/>
        <v/>
      </c>
      <c r="I237" s="118"/>
      <c r="J237" s="44"/>
      <c r="K237" s="44"/>
      <c r="L237" s="44"/>
    </row>
    <row r="238">
      <c r="A238" s="44" t="str">
        <f>TOTAL!A7</f>
        <v>#0EA872</v>
      </c>
      <c r="B238" s="95">
        <f>TOTAL!C7</f>
        <v>4</v>
      </c>
      <c r="C238" s="7">
        <v>236.0</v>
      </c>
      <c r="D238" s="96" t="str">
        <f>TOTAL!D7</f>
        <v>American Samoa (USA)</v>
      </c>
      <c r="E238" s="50" t="str">
        <f>TOTAL!E7</f>
        <v>Американское Самоа (США)</v>
      </c>
      <c r="F238" s="75">
        <f>TOTAL!G7</f>
        <v>197.1811016</v>
      </c>
      <c r="G238" s="44"/>
      <c r="H238" s="41" t="str">
        <f t="shared" si="3"/>
        <v/>
      </c>
      <c r="I238" s="118"/>
      <c r="J238" s="44"/>
      <c r="K238" s="44"/>
      <c r="L238" s="44"/>
    </row>
    <row r="239">
      <c r="A239" s="44" t="str">
        <f>TOTAL!A77</f>
        <v>#91B538</v>
      </c>
      <c r="B239" s="95">
        <f>TOTAL!C77</f>
        <v>4</v>
      </c>
      <c r="C239" s="7">
        <v>237.0</v>
      </c>
      <c r="D239" s="44" t="str">
        <f>TOTAL!D77</f>
        <v>Easter Island (Chile)</v>
      </c>
      <c r="E239" s="50" t="str">
        <f>TOTAL!E77</f>
        <v>Остров Пасхи (Чили)</v>
      </c>
      <c r="F239" s="75">
        <f>TOTAL!G77</f>
        <v>182.4278655</v>
      </c>
      <c r="G239" s="44"/>
      <c r="H239" s="41" t="str">
        <f t="shared" si="3"/>
        <v/>
      </c>
      <c r="I239" s="118"/>
      <c r="J239" s="44"/>
      <c r="K239" s="44"/>
      <c r="L239" s="44"/>
    </row>
    <row r="240">
      <c r="A240" s="44" t="str">
        <f>TOTAL!A274</f>
        <v>#F3CB14</v>
      </c>
      <c r="B240" s="95">
        <f>TOTAL!C274</f>
        <v>2</v>
      </c>
      <c r="C240" s="7">
        <v>238.0</v>
      </c>
      <c r="D240" s="44" t="str">
        <f>TOTAL!D274</f>
        <v>Tristan da Cunha (UK)</v>
      </c>
      <c r="E240" s="50" t="str">
        <f>TOTAL!E274</f>
        <v>Острова Тристан-да-Кунья (Британия)</v>
      </c>
      <c r="F240" s="75">
        <f>TOTAL!G274</f>
        <v>175.9888804</v>
      </c>
      <c r="G240" s="44"/>
      <c r="H240" s="41" t="str">
        <f t="shared" si="3"/>
        <v/>
      </c>
      <c r="I240" s="118"/>
      <c r="J240" s="44"/>
      <c r="K240" s="44"/>
      <c r="L240" s="44"/>
    </row>
    <row r="241">
      <c r="A241" s="44" t="str">
        <f>TOTAL!A17</f>
        <v>#1695BC</v>
      </c>
      <c r="B241" s="95">
        <f>TOTAL!C17</f>
        <v>5</v>
      </c>
      <c r="C241" s="7">
        <v>239.0</v>
      </c>
      <c r="D241" s="96" t="str">
        <f>TOTAL!D17</f>
        <v>Aruba (Netherlands)</v>
      </c>
      <c r="E241" s="50" t="str">
        <f>TOTAL!E17</f>
        <v>Аруба (Нидерланды)</v>
      </c>
      <c r="F241" s="75">
        <f>TOTAL!G17</f>
        <v>174.555839</v>
      </c>
      <c r="G241" s="44"/>
      <c r="H241" s="41" t="str">
        <f t="shared" si="3"/>
        <v/>
      </c>
      <c r="I241" s="118"/>
      <c r="J241" s="44"/>
      <c r="K241" s="44"/>
      <c r="L241" s="44"/>
    </row>
    <row r="242">
      <c r="A242" s="44" t="str">
        <f>TOTAL!A153</f>
        <v>#FAE114</v>
      </c>
      <c r="B242" s="95">
        <f>TOTAL!C153</f>
        <v>1</v>
      </c>
      <c r="C242" s="7">
        <v>240.0</v>
      </c>
      <c r="D242" s="44" t="str">
        <f>TOTAL!D153</f>
        <v>Liechtenstein</v>
      </c>
      <c r="E242" s="50" t="str">
        <f>TOTAL!E153</f>
        <v>Лихтенштейн</v>
      </c>
      <c r="F242" s="75">
        <f>TOTAL!G153</f>
        <v>157.2500795</v>
      </c>
      <c r="G242" s="44"/>
      <c r="H242" s="41" t="str">
        <f t="shared" si="3"/>
        <v/>
      </c>
      <c r="I242" s="118"/>
      <c r="J242" s="44"/>
      <c r="K242" s="44"/>
      <c r="L242" s="44"/>
    </row>
    <row r="243">
      <c r="A243" s="44" t="str">
        <f>TOTAL!A42</f>
        <v>#F5DF13</v>
      </c>
      <c r="B243" s="95">
        <f>TOTAL!C42</f>
        <v>5</v>
      </c>
      <c r="C243" s="7">
        <v>241.0</v>
      </c>
      <c r="D243" s="44" t="str">
        <f>TOTAL!D42</f>
        <v>British Virgin Islands (UK)</v>
      </c>
      <c r="E243" s="50" t="str">
        <f>TOTAL!E42</f>
        <v>Британские Виргинские острова (Британия)</v>
      </c>
      <c r="F243" s="75">
        <f>TOTAL!G42</f>
        <v>139.1431474</v>
      </c>
      <c r="G243" s="44"/>
      <c r="H243" s="41" t="str">
        <f t="shared" si="3"/>
        <v/>
      </c>
      <c r="I243" s="118"/>
      <c r="J243" s="44"/>
      <c r="K243" s="44"/>
      <c r="L243" s="44"/>
    </row>
    <row r="244">
      <c r="A244" s="44" t="str">
        <f>TOTAL!A295</f>
        <v>#00A676</v>
      </c>
      <c r="B244" s="95">
        <f>TOTAL!C295</f>
        <v>4</v>
      </c>
      <c r="C244" s="7">
        <v>242.0</v>
      </c>
      <c r="D244" s="96" t="str">
        <f>TOTAL!D295</f>
        <v>Wallis and Futuna (France)</v>
      </c>
      <c r="E244" s="50" t="str">
        <f>TOTAL!E295</f>
        <v>Уоллис и Футуна (Франция)</v>
      </c>
      <c r="F244" s="75">
        <f>TOTAL!G295</f>
        <v>138.9771714</v>
      </c>
      <c r="G244" s="44"/>
      <c r="H244" s="41" t="str">
        <f t="shared" si="3"/>
        <v/>
      </c>
      <c r="I244" s="118"/>
      <c r="J244" s="44"/>
      <c r="K244" s="44"/>
      <c r="L244" s="44"/>
    </row>
    <row r="245">
      <c r="A245" s="44" t="str">
        <f>TOTAL!A58</f>
        <v>#05A85E</v>
      </c>
      <c r="B245" s="95">
        <f>TOTAL!C58</f>
        <v>4</v>
      </c>
      <c r="C245" s="7">
        <v>243.0</v>
      </c>
      <c r="D245" s="96" t="str">
        <f>TOTAL!D58</f>
        <v>Christmas Island (Australia)</v>
      </c>
      <c r="E245" s="50" t="str">
        <f>TOTAL!E58</f>
        <v>Остров Рождества (Австралия)</v>
      </c>
      <c r="F245" s="75">
        <f>TOTAL!G58</f>
        <v>133.0404218</v>
      </c>
      <c r="G245" s="44"/>
      <c r="H245" s="41" t="str">
        <f t="shared" si="3"/>
        <v/>
      </c>
      <c r="I245" s="118"/>
      <c r="J245" s="44"/>
      <c r="K245" s="44"/>
      <c r="L245" s="44"/>
    </row>
    <row r="246">
      <c r="A246" s="44" t="str">
        <f>TOTAL!A225</f>
        <v>#F7CC14</v>
      </c>
      <c r="B246" s="95">
        <f>TOTAL!C225</f>
        <v>2</v>
      </c>
      <c r="C246" s="7">
        <v>244.0</v>
      </c>
      <c r="D246" s="44" t="str">
        <f>TOTAL!D225</f>
        <v>Saint Helena (UK)</v>
      </c>
      <c r="E246" s="50" t="str">
        <f>TOTAL!E225</f>
        <v>Остров Святой Елены (Британия)</v>
      </c>
      <c r="F246" s="75">
        <f>TOTAL!G225</f>
        <v>122.2498251</v>
      </c>
      <c r="G246" s="44"/>
      <c r="H246" s="41" t="str">
        <f t="shared" si="3"/>
        <v/>
      </c>
      <c r="I246" s="118"/>
      <c r="J246" s="44"/>
      <c r="K246" s="44"/>
      <c r="L246" s="44"/>
    </row>
    <row r="247">
      <c r="A247" s="44" t="str">
        <f>TOTAL!A158</f>
        <v>#66AC4E</v>
      </c>
      <c r="B247" s="95">
        <f>TOTAL!C158</f>
        <v>4</v>
      </c>
      <c r="C247" s="7">
        <v>245.0</v>
      </c>
      <c r="D247" s="44" t="str">
        <f>TOTAL!D158</f>
        <v>Macquarie Island (Australia)</v>
      </c>
      <c r="E247" s="50" t="str">
        <f>TOTAL!E158</f>
        <v>Остров Маккуори (Австралия)</v>
      </c>
      <c r="F247" s="75">
        <f>TOTAL!G158</f>
        <v>121.401051</v>
      </c>
      <c r="G247" s="44"/>
      <c r="H247" s="41" t="str">
        <f t="shared" si="3"/>
        <v/>
      </c>
      <c r="I247" s="118"/>
      <c r="J247" s="44"/>
      <c r="K247" s="44"/>
      <c r="L247" s="44"/>
    </row>
    <row r="248">
      <c r="A248" s="44" t="str">
        <f>TOTAL!A135</f>
        <v>#178FB7</v>
      </c>
      <c r="B248" s="95">
        <f>TOTAL!C135</f>
        <v>1</v>
      </c>
      <c r="C248" s="7">
        <v>246.0</v>
      </c>
      <c r="D248" s="44" t="str">
        <f>TOTAL!D135</f>
        <v>Jersey (UK)</v>
      </c>
      <c r="E248" s="50" t="str">
        <f>TOTAL!E135</f>
        <v>Джерси</v>
      </c>
      <c r="F248" s="75">
        <f>TOTAL!G135</f>
        <v>119.4276378</v>
      </c>
      <c r="G248" s="44"/>
      <c r="H248" s="41" t="str">
        <f t="shared" si="3"/>
        <v/>
      </c>
      <c r="I248" s="118"/>
      <c r="J248" s="44"/>
      <c r="K248" s="44"/>
      <c r="L248" s="44"/>
    </row>
    <row r="249">
      <c r="A249" s="44" t="str">
        <f>TOTAL!A177</f>
        <v>#4A7E91</v>
      </c>
      <c r="B249" s="95">
        <f>TOTAL!C177</f>
        <v>5</v>
      </c>
      <c r="C249" s="7">
        <v>247.0</v>
      </c>
      <c r="D249" s="96" t="str">
        <f>TOTAL!D177</f>
        <v>Montserrat (UK)</v>
      </c>
      <c r="E249" s="50" t="str">
        <f>TOTAL!E177</f>
        <v>Монтсеррат (Британия)</v>
      </c>
      <c r="F249" s="75">
        <f>TOTAL!G177</f>
        <v>99.90984748</v>
      </c>
      <c r="G249" s="44"/>
      <c r="H249" s="41" t="str">
        <f t="shared" si="3"/>
        <v/>
      </c>
      <c r="I249" s="118"/>
      <c r="J249" s="44"/>
      <c r="K249" s="44"/>
      <c r="L249" s="44"/>
    </row>
    <row r="250">
      <c r="A250" s="44" t="str">
        <f>TOTAL!A18</f>
        <v>#05A86C</v>
      </c>
      <c r="B250" s="95">
        <f>TOTAL!C18</f>
        <v>2</v>
      </c>
      <c r="C250" s="7">
        <v>248.0</v>
      </c>
      <c r="D250" s="96" t="str">
        <f>TOTAL!D18</f>
        <v>Ascension Island (UK)</v>
      </c>
      <c r="E250" s="50" t="str">
        <f>TOTAL!E18</f>
        <v>Остров Вознесения (Британия)</v>
      </c>
      <c r="F250" s="75">
        <f>TOTAL!G18</f>
        <v>95.75473343</v>
      </c>
      <c r="G250" s="44"/>
      <c r="H250" s="41" t="str">
        <f t="shared" si="3"/>
        <v/>
      </c>
      <c r="I250" s="118"/>
      <c r="J250" s="44"/>
      <c r="K250" s="44"/>
      <c r="L250" s="44"/>
    </row>
    <row r="251">
      <c r="A251" s="44" t="str">
        <f>TOTAL!A162</f>
        <v>#CAB024</v>
      </c>
      <c r="B251" s="95">
        <f>TOTAL!C162</f>
        <v>3</v>
      </c>
      <c r="C251" s="7">
        <v>249.0</v>
      </c>
      <c r="D251" s="44" t="str">
        <f>TOTAL!D162</f>
        <v>Maldives</v>
      </c>
      <c r="E251" s="50" t="str">
        <f>TOTAL!E162</f>
        <v>Мальдивы</v>
      </c>
      <c r="F251" s="75">
        <f>TOTAL!G162</f>
        <v>86.85644372</v>
      </c>
      <c r="G251" s="44"/>
      <c r="H251" s="41" t="str">
        <f t="shared" si="3"/>
        <v/>
      </c>
      <c r="I251" s="41"/>
      <c r="J251" s="44"/>
      <c r="K251" s="44"/>
      <c r="L251" s="44"/>
    </row>
    <row r="252">
      <c r="A252" s="44" t="str">
        <f>TOTAL!A110</f>
        <v>#16B793</v>
      </c>
      <c r="B252" s="95">
        <f>TOTAL!C110</f>
        <v>1</v>
      </c>
      <c r="C252" s="7">
        <v>250.0</v>
      </c>
      <c r="D252" s="44" t="str">
        <f>TOTAL!D110</f>
        <v>Guernsey (UK)</v>
      </c>
      <c r="E252" s="50" t="str">
        <f>TOTAL!E110</f>
        <v>Гернси (Британия)</v>
      </c>
      <c r="F252" s="75">
        <f>TOTAL!G110</f>
        <v>77.2975875</v>
      </c>
      <c r="G252" s="44"/>
      <c r="H252" s="41" t="str">
        <f t="shared" si="3"/>
        <v/>
      </c>
      <c r="I252" s="41"/>
      <c r="J252" s="44"/>
      <c r="K252" s="44"/>
      <c r="L252" s="44"/>
    </row>
    <row r="253">
      <c r="A253" s="44" t="str">
        <f>TOTAL!A12</f>
        <v>#6F6774</v>
      </c>
      <c r="B253" s="95">
        <f>TOTAL!C12</f>
        <v>5</v>
      </c>
      <c r="C253" s="7">
        <v>251.0</v>
      </c>
      <c r="D253" s="44" t="str">
        <f>TOTAL!D12</f>
        <v>Anguilla (UK)</v>
      </c>
      <c r="E253" s="50" t="str">
        <f>TOTAL!E12</f>
        <v>Ангилья (Британия)</v>
      </c>
      <c r="F253" s="75">
        <f>TOTAL!G12</f>
        <v>76.61867565</v>
      </c>
      <c r="G253" s="44"/>
      <c r="H253" s="41" t="str">
        <f t="shared" si="3"/>
        <v/>
      </c>
      <c r="I253" s="41"/>
      <c r="J253" s="44"/>
      <c r="K253" s="44"/>
      <c r="L253" s="44"/>
    </row>
    <row r="254">
      <c r="A254" s="44" t="str">
        <f>TOTAL!A39</f>
        <v>#DFCF1A</v>
      </c>
      <c r="B254" s="95">
        <f>TOTAL!C39</f>
        <v>7</v>
      </c>
      <c r="C254" s="7">
        <v>252.0</v>
      </c>
      <c r="D254" s="44" t="str">
        <f>TOTAL!D39</f>
        <v>Bouvet Island (Norway)</v>
      </c>
      <c r="E254" s="50" t="str">
        <f>TOTAL!E39</f>
        <v>Остров Буве (Норвегия)</v>
      </c>
      <c r="F254" s="75">
        <f>TOTAL!G39</f>
        <v>72.74642211</v>
      </c>
      <c r="G254" s="44"/>
      <c r="H254" s="41" t="str">
        <f t="shared" si="3"/>
        <v/>
      </c>
      <c r="I254" s="41"/>
      <c r="J254" s="44"/>
      <c r="K254" s="44"/>
      <c r="L254" s="44"/>
    </row>
    <row r="255">
      <c r="A255" s="44" t="str">
        <f>TOTAL!A234</f>
        <v>#2CB14F</v>
      </c>
      <c r="B255" s="95">
        <f>TOTAL!C234</f>
        <v>1</v>
      </c>
      <c r="C255" s="7">
        <v>253.0</v>
      </c>
      <c r="D255" s="96" t="str">
        <f>TOTAL!D234</f>
        <v>San Marino</v>
      </c>
      <c r="E255" s="50" t="str">
        <f>TOTAL!E234</f>
        <v>Сан-Марино</v>
      </c>
      <c r="F255" s="75">
        <f>TOTAL!G234</f>
        <v>60.60723096</v>
      </c>
      <c r="G255" s="44"/>
      <c r="H255" s="41" t="str">
        <f t="shared" si="3"/>
        <v/>
      </c>
      <c r="I255" s="41"/>
      <c r="J255" s="44"/>
      <c r="K255" s="44"/>
      <c r="L255" s="44"/>
    </row>
    <row r="256">
      <c r="A256" s="44" t="str">
        <f>TOTAL!A8</f>
        <v>#EDDC16</v>
      </c>
      <c r="B256" s="95">
        <f>TOTAL!C8</f>
        <v>7</v>
      </c>
      <c r="C256" s="7">
        <v>254.0</v>
      </c>
      <c r="D256" s="44" t="str">
        <f>TOTAL!D8</f>
        <v>Amsterdam Island (France)</v>
      </c>
      <c r="E256" s="50" t="str">
        <f>TOTAL!E8</f>
        <v>Остров Амстердам (Франция)</v>
      </c>
      <c r="F256" s="75">
        <f>TOTAL!G8</f>
        <v>53.44834784</v>
      </c>
      <c r="G256" s="44"/>
      <c r="H256" s="41" t="str">
        <f t="shared" si="3"/>
        <v/>
      </c>
      <c r="I256" s="41"/>
      <c r="J256" s="44"/>
      <c r="K256" s="44"/>
      <c r="L256" s="44"/>
    </row>
    <row r="257">
      <c r="A257" s="44" t="str">
        <f>TOTAL!A33</f>
        <v>#A94949</v>
      </c>
      <c r="B257" s="95">
        <f>TOTAL!C33</f>
        <v>5</v>
      </c>
      <c r="C257" s="7">
        <v>255.0</v>
      </c>
      <c r="D257" s="44" t="str">
        <f>TOTAL!D33</f>
        <v>Bermuda (UK)</v>
      </c>
      <c r="E257" s="50" t="str">
        <f>TOTAL!E33</f>
        <v>Бермуды (Британия)</v>
      </c>
      <c r="F257" s="75">
        <f>TOTAL!G33</f>
        <v>49.65129645</v>
      </c>
      <c r="G257" s="44"/>
      <c r="H257" s="41" t="str">
        <f t="shared" si="3"/>
        <v/>
      </c>
      <c r="I257" s="41"/>
      <c r="J257" s="44"/>
      <c r="K257" s="44"/>
      <c r="L257" s="44"/>
    </row>
    <row r="258">
      <c r="A258" s="44" t="str">
        <f>TOTAL!A209</f>
        <v>#A6B730</v>
      </c>
      <c r="B258" s="95">
        <f>TOTAL!C209</f>
        <v>4</v>
      </c>
      <c r="C258" s="7">
        <v>256.0</v>
      </c>
      <c r="D258" s="44" t="str">
        <f>TOTAL!D209</f>
        <v>Pitcairn Islands (UK)</v>
      </c>
      <c r="E258" s="50" t="str">
        <f>TOTAL!E209</f>
        <v>Острова Питкэрн (Британия)</v>
      </c>
      <c r="F258" s="75">
        <f>TOTAL!G209</f>
        <v>48.72246837</v>
      </c>
      <c r="G258" s="44"/>
      <c r="H258" s="41" t="str">
        <f t="shared" si="3"/>
        <v/>
      </c>
      <c r="I258" s="41"/>
      <c r="J258" s="44"/>
      <c r="K258" s="44"/>
      <c r="L258" s="44"/>
    </row>
    <row r="259">
      <c r="A259" s="44" t="str">
        <f>TOTAL!A228</f>
        <v>#716C73</v>
      </c>
      <c r="B259" s="95">
        <f>TOTAL!C228</f>
        <v>5</v>
      </c>
      <c r="C259" s="7">
        <v>257.0</v>
      </c>
      <c r="D259" s="44" t="str">
        <f>TOTAL!D228</f>
        <v>Saint Martin (French)</v>
      </c>
      <c r="E259" s="50" t="str">
        <f>TOTAL!E228</f>
        <v>Сен-Мартен (Франция)</v>
      </c>
      <c r="F259" s="75">
        <f>TOTAL!G228</f>
        <v>46.39218712</v>
      </c>
      <c r="G259" s="44"/>
      <c r="H259" s="41" t="str">
        <f t="shared" si="3"/>
        <v/>
      </c>
      <c r="I259" s="41"/>
      <c r="J259" s="44"/>
      <c r="K259" s="44"/>
      <c r="L259" s="44"/>
    </row>
    <row r="260">
      <c r="A260" s="44" t="str">
        <f>TOTAL!A233</f>
        <v>#5E797E</v>
      </c>
      <c r="B260" s="95">
        <f>TOTAL!C233</f>
        <v>5</v>
      </c>
      <c r="C260" s="7">
        <v>258.0</v>
      </c>
      <c r="D260" s="96" t="str">
        <f>TOTAL!D233</f>
        <v>San Andres, Providencia and Santa Catalina (Colombia)</v>
      </c>
      <c r="E260" s="50" t="str">
        <f>TOTAL!E233</f>
        <v>Сан-Андрес и Провиденсия (Колумбия)</v>
      </c>
      <c r="F260" s="75">
        <f>TOTAL!G233</f>
        <v>46.14069453</v>
      </c>
      <c r="G260" s="44"/>
      <c r="H260" s="41" t="str">
        <f t="shared" si="3"/>
        <v/>
      </c>
      <c r="I260" s="41"/>
      <c r="J260" s="44"/>
      <c r="K260" s="44"/>
      <c r="L260" s="44"/>
    </row>
    <row r="261">
      <c r="A261" s="44" t="str">
        <f>TOTAL!A41</f>
        <v>#53B647</v>
      </c>
      <c r="B261" s="95">
        <f>TOTAL!C41</f>
        <v>4</v>
      </c>
      <c r="C261" s="7">
        <v>259.0</v>
      </c>
      <c r="D261" s="96" t="str">
        <f>TOTAL!D41</f>
        <v>British Indian Ocean Territory (UK)</v>
      </c>
      <c r="E261" s="50" t="str">
        <f>TOTAL!E41</f>
        <v>Британская территория в Индийском океане (Британия)</v>
      </c>
      <c r="F261" s="75">
        <f>TOTAL!G41</f>
        <v>45.03756307</v>
      </c>
      <c r="G261" s="44"/>
      <c r="H261" s="41" t="str">
        <f t="shared" si="3"/>
        <v/>
      </c>
      <c r="I261" s="41"/>
      <c r="J261" s="44"/>
      <c r="K261" s="44"/>
      <c r="L261" s="44"/>
    </row>
    <row r="262">
      <c r="A262" s="44" t="str">
        <f>TOTAL!A270</f>
        <v>#1BA86D</v>
      </c>
      <c r="B262" s="95">
        <f>TOTAL!C270</f>
        <v>4</v>
      </c>
      <c r="C262" s="7">
        <v>260.0</v>
      </c>
      <c r="D262" s="96" t="str">
        <f>TOTAL!D270</f>
        <v>Tokelau (New Zealand)</v>
      </c>
      <c r="E262" s="50" t="str">
        <f>TOTAL!E270</f>
        <v>Токелау (Новая Зеландия)</v>
      </c>
      <c r="F262" s="75">
        <f>TOTAL!G270</f>
        <v>40.95474415</v>
      </c>
      <c r="G262" s="44"/>
      <c r="H262" s="41" t="str">
        <f t="shared" si="3"/>
        <v/>
      </c>
      <c r="I262" s="41"/>
      <c r="J262" s="44"/>
      <c r="K262" s="44"/>
      <c r="L262" s="44"/>
    </row>
    <row r="263">
      <c r="A263" s="44" t="str">
        <f>TOTAL!A192</f>
        <v>#BDCE24</v>
      </c>
      <c r="B263" s="95">
        <f>TOTAL!C192</f>
        <v>4</v>
      </c>
      <c r="C263" s="7">
        <v>261.0</v>
      </c>
      <c r="D263" s="44" t="str">
        <f>TOTAL!D192</f>
        <v>Norfolk Island (Australia)</v>
      </c>
      <c r="E263" s="50" t="str">
        <f>TOTAL!E192</f>
        <v>Остров Норфолк (Австралия)</v>
      </c>
      <c r="F263" s="75">
        <f>TOTAL!G192</f>
        <v>36.1077352</v>
      </c>
      <c r="G263" s="44"/>
      <c r="H263" s="41" t="str">
        <f t="shared" si="3"/>
        <v/>
      </c>
      <c r="I263" s="41"/>
      <c r="J263" s="44"/>
      <c r="K263" s="44"/>
      <c r="L263" s="44"/>
    </row>
    <row r="264">
      <c r="A264" s="44" t="str">
        <f>TOTAL!A208</f>
        <v>#7FC336</v>
      </c>
      <c r="B264" s="95">
        <f>TOTAL!C208</f>
        <v>4</v>
      </c>
      <c r="C264" s="7">
        <v>262.0</v>
      </c>
      <c r="D264" s="44" t="str">
        <f>TOTAL!D208</f>
        <v>Phoenix Islands (Kiribati)</v>
      </c>
      <c r="E264" s="50" t="str">
        <f>TOTAL!E208</f>
        <v>Острова Феникс (Кирибати)</v>
      </c>
      <c r="F264" s="75">
        <f>TOTAL!G208</f>
        <v>32.74842624</v>
      </c>
      <c r="G264" s="44"/>
      <c r="H264" s="41" t="str">
        <f t="shared" si="3"/>
        <v/>
      </c>
      <c r="I264" s="41"/>
      <c r="J264" s="44"/>
      <c r="K264" s="44"/>
      <c r="L264" s="44"/>
    </row>
    <row r="265">
      <c r="A265" s="44" t="str">
        <f>TOTAL!A243</f>
        <v>#1BAD51</v>
      </c>
      <c r="B265" s="95">
        <f>TOTAL!C243</f>
        <v>5</v>
      </c>
      <c r="C265" s="7">
        <v>263.0</v>
      </c>
      <c r="D265" s="96" t="str">
        <f>TOTAL!D243</f>
        <v>Sint Maarten (Netherlands)</v>
      </c>
      <c r="E265" s="50" t="str">
        <f>TOTAL!E243</f>
        <v>Синт-Мартен (Нидерланды)</v>
      </c>
      <c r="F265" s="75">
        <f>TOTAL!G243</f>
        <v>31.06845199</v>
      </c>
      <c r="G265" s="44"/>
      <c r="H265" s="41" t="str">
        <f t="shared" si="3"/>
        <v/>
      </c>
      <c r="I265" s="41"/>
      <c r="J265" s="44"/>
      <c r="K265" s="44"/>
      <c r="L265" s="44"/>
    </row>
    <row r="266">
      <c r="A266" s="44" t="str">
        <f>TOTAL!A157</f>
        <v>#05A857</v>
      </c>
      <c r="B266" s="95">
        <f>TOTAL!C157</f>
        <v>3</v>
      </c>
      <c r="C266" s="7">
        <v>264.0</v>
      </c>
      <c r="D266" s="96" t="str">
        <f>TOTAL!D157</f>
        <v>Macau</v>
      </c>
      <c r="E266" s="50" t="str">
        <f>TOTAL!E157</f>
        <v>Макао</v>
      </c>
      <c r="F266" s="75">
        <f>TOTAL!G157</f>
        <v>29.59250414</v>
      </c>
      <c r="G266" s="44"/>
      <c r="H266" s="41" t="str">
        <f t="shared" si="3"/>
        <v/>
      </c>
      <c r="I266" s="41"/>
      <c r="J266" s="44"/>
      <c r="K266" s="44"/>
      <c r="L266" s="44"/>
    </row>
    <row r="267">
      <c r="A267" s="44" t="str">
        <f>TOTAL!A182</f>
        <v>#7EC136</v>
      </c>
      <c r="B267" s="95">
        <f>TOTAL!C182</f>
        <v>4</v>
      </c>
      <c r="C267" s="7">
        <v>265.0</v>
      </c>
      <c r="D267" s="44" t="str">
        <f>TOTAL!D182</f>
        <v>Nauru</v>
      </c>
      <c r="E267" s="50" t="str">
        <f>TOTAL!E182</f>
        <v>Науру</v>
      </c>
      <c r="F267" s="75">
        <f>TOTAL!G182</f>
        <v>21.03236656</v>
      </c>
      <c r="G267" s="44"/>
      <c r="H267" s="41" t="str">
        <f t="shared" si="3"/>
        <v/>
      </c>
      <c r="I267" s="41"/>
      <c r="J267" s="44"/>
      <c r="K267" s="44"/>
      <c r="L267" s="44"/>
    </row>
    <row r="268">
      <c r="A268" s="44" t="str">
        <f>TOTAL!A86</f>
        <v>#00A666</v>
      </c>
      <c r="B268" s="95">
        <f>TOTAL!C86</f>
        <v>2</v>
      </c>
      <c r="C268" s="7">
        <v>266.0</v>
      </c>
      <c r="D268" s="96" t="str">
        <f>TOTAL!D86</f>
        <v>Europa Island (France)</v>
      </c>
      <c r="E268" s="50" t="str">
        <f>TOTAL!E86</f>
        <v>Остров Европа (Франция)</v>
      </c>
      <c r="F268" s="75">
        <f>TOTAL!G86</f>
        <v>20.7147529</v>
      </c>
      <c r="G268" s="44"/>
      <c r="H268" s="41" t="str">
        <f t="shared" si="3"/>
        <v/>
      </c>
      <c r="I268" s="41"/>
      <c r="J268" s="44"/>
      <c r="K268" s="44"/>
      <c r="L268" s="44"/>
    </row>
    <row r="269">
      <c r="A269" s="44" t="str">
        <f>TOTAL!A242</f>
        <v>#5D7582</v>
      </c>
      <c r="B269" s="95">
        <f>TOTAL!C242</f>
        <v>5</v>
      </c>
      <c r="C269" s="7">
        <v>267.0</v>
      </c>
      <c r="D269" s="96" t="str">
        <f>TOTAL!D242</f>
        <v>Sint Eustatius (Netherlands)</v>
      </c>
      <c r="E269" s="50" t="str">
        <f>TOTAL!E242</f>
        <v>Синт-Эстатиус (Нидерланды)</v>
      </c>
      <c r="F269" s="75">
        <f>TOTAL!G242</f>
        <v>19.68299504</v>
      </c>
      <c r="G269" s="44"/>
      <c r="H269" s="41" t="str">
        <f t="shared" si="3"/>
        <v/>
      </c>
      <c r="I269" s="41"/>
      <c r="J269" s="44"/>
      <c r="K269" s="44"/>
      <c r="L269" s="44"/>
    </row>
    <row r="270">
      <c r="A270" s="44" t="str">
        <f>TOTAL!A281</f>
        <v>#93C630</v>
      </c>
      <c r="B270" s="95">
        <f>TOTAL!C281</f>
        <v>4</v>
      </c>
      <c r="C270" s="7">
        <v>269.0</v>
      </c>
      <c r="D270" s="44" t="str">
        <f>TOTAL!D281</f>
        <v>Tuvalu</v>
      </c>
      <c r="E270" s="50" t="str">
        <f>TOTAL!E281</f>
        <v>Тувалу</v>
      </c>
      <c r="F270" s="75">
        <f>TOTAL!G281</f>
        <v>19.53850025</v>
      </c>
      <c r="G270" s="44"/>
      <c r="H270" s="41" t="str">
        <f t="shared" si="3"/>
        <v/>
      </c>
      <c r="I270" s="41"/>
      <c r="J270" s="44"/>
      <c r="K270" s="44"/>
      <c r="L270" s="44"/>
    </row>
    <row r="271">
      <c r="A271" s="44" t="str">
        <f>TOTAL!A54</f>
        <v>#1BAD53</v>
      </c>
      <c r="B271" s="95">
        <f>TOTAL!C54</f>
        <v>1</v>
      </c>
      <c r="C271" s="7">
        <v>268.0</v>
      </c>
      <c r="D271" s="96" t="str">
        <f>TOTAL!D54</f>
        <v>Ceuta (Spain)</v>
      </c>
      <c r="E271" s="50" t="str">
        <f>TOTAL!E54</f>
        <v>Сеута (Испания)</v>
      </c>
      <c r="F271" s="75">
        <f>TOTAL!G54</f>
        <v>19.5368063</v>
      </c>
      <c r="G271" s="44"/>
      <c r="H271" s="41" t="str">
        <f t="shared" si="3"/>
        <v/>
      </c>
      <c r="I271" s="41"/>
      <c r="J271" s="44"/>
      <c r="K271" s="44"/>
      <c r="L271" s="44"/>
    </row>
    <row r="272">
      <c r="A272" s="44" t="str">
        <f>TOTAL!A224</f>
        <v>#5D7187</v>
      </c>
      <c r="B272" s="95">
        <f>TOTAL!C224</f>
        <v>5</v>
      </c>
      <c r="C272" s="7">
        <v>270.0</v>
      </c>
      <c r="D272" s="96" t="str">
        <f>TOTAL!D224</f>
        <v>Saint Barthelemy (France)</v>
      </c>
      <c r="E272" s="50" t="str">
        <f>TOTAL!E224</f>
        <v>Сен-Бартелеми (Франция)</v>
      </c>
      <c r="F272" s="75">
        <f>TOTAL!G224</f>
        <v>17.56198265</v>
      </c>
      <c r="G272" s="44"/>
      <c r="H272" s="41" t="str">
        <f t="shared" si="3"/>
        <v/>
      </c>
      <c r="I272" s="41"/>
      <c r="J272" s="44"/>
      <c r="K272" s="44"/>
      <c r="L272" s="44"/>
    </row>
    <row r="273">
      <c r="A273" s="44" t="str">
        <f>TOTAL!A223</f>
        <v>#5B7183</v>
      </c>
      <c r="B273" s="95">
        <f>TOTAL!C223</f>
        <v>5</v>
      </c>
      <c r="C273" s="7">
        <v>271.0</v>
      </c>
      <c r="D273" s="96" t="str">
        <f>TOTAL!D223</f>
        <v>Saba (Netherlands)</v>
      </c>
      <c r="E273" s="50" t="str">
        <f>TOTAL!E223</f>
        <v>Остров Саба (Нидерланды)</v>
      </c>
      <c r="F273" s="75">
        <f>TOTAL!G223</f>
        <v>12.21703141</v>
      </c>
      <c r="G273" s="44"/>
      <c r="H273" s="41" t="str">
        <f t="shared" si="3"/>
        <v/>
      </c>
      <c r="I273" s="41"/>
      <c r="J273" s="44"/>
      <c r="K273" s="44"/>
      <c r="L273" s="44"/>
    </row>
    <row r="274">
      <c r="A274" s="44" t="str">
        <f>TOTAL!A60</f>
        <v>#00A65F</v>
      </c>
      <c r="B274" s="95">
        <f>TOTAL!C60</f>
        <v>4</v>
      </c>
      <c r="C274" s="7">
        <v>272.0</v>
      </c>
      <c r="D274" s="96" t="str">
        <f>TOTAL!D60</f>
        <v>Cocos Islands (Australia)</v>
      </c>
      <c r="E274" s="50" t="str">
        <f>TOTAL!E60</f>
        <v>Кокосовые острова (Австралия)</v>
      </c>
      <c r="F274" s="75">
        <f>TOTAL!G60</f>
        <v>11.87951844</v>
      </c>
      <c r="G274" s="44"/>
      <c r="H274" s="41" t="str">
        <f t="shared" si="3"/>
        <v/>
      </c>
      <c r="I274" s="41"/>
      <c r="J274" s="44"/>
      <c r="K274" s="44"/>
      <c r="L274" s="44"/>
    </row>
    <row r="275">
      <c r="A275" s="44" t="str">
        <f>TOTAL!A170</f>
        <v>#D0D61F</v>
      </c>
      <c r="B275" s="95">
        <f>TOTAL!C170</f>
        <v>1</v>
      </c>
      <c r="C275" s="7">
        <v>273.0</v>
      </c>
      <c r="D275" s="44" t="str">
        <f>TOTAL!D170</f>
        <v>Melilla (Spain)</v>
      </c>
      <c r="E275" s="50" t="str">
        <f>TOTAL!E170</f>
        <v>Мелилья (Испания)</v>
      </c>
      <c r="F275" s="75">
        <f>TOTAL!G170</f>
        <v>11.59179278</v>
      </c>
      <c r="G275" s="44"/>
      <c r="H275" s="41" t="str">
        <f t="shared" si="3"/>
        <v/>
      </c>
      <c r="I275" s="41"/>
      <c r="J275" s="44"/>
      <c r="K275" s="44"/>
      <c r="L275" s="44"/>
    </row>
    <row r="276">
      <c r="A276" s="44" t="str">
        <f>TOTAL!A231</f>
        <v>#E0DA1A</v>
      </c>
      <c r="B276" s="95">
        <f>TOTAL!C231</f>
        <v>7</v>
      </c>
      <c r="C276" s="7">
        <v>274.0</v>
      </c>
      <c r="D276" s="44" t="str">
        <f>TOTAL!D231</f>
        <v>Saint-Paul Island (France)</v>
      </c>
      <c r="E276" s="50" t="str">
        <f>TOTAL!E231</f>
        <v>Остров Сен-Поль (Франция)</v>
      </c>
      <c r="F276" s="75">
        <f>TOTAL!G231</f>
        <v>10.03727378</v>
      </c>
      <c r="G276" s="44"/>
      <c r="H276" s="41" t="str">
        <f t="shared" si="3"/>
        <v/>
      </c>
      <c r="I276" s="41"/>
      <c r="J276" s="44"/>
      <c r="K276" s="44"/>
      <c r="L276" s="44"/>
    </row>
    <row r="277">
      <c r="A277" s="44" t="str">
        <f>TOTAL!A294</f>
        <v>#50AB56</v>
      </c>
      <c r="B277" s="95">
        <f>TOTAL!C294</f>
        <v>4</v>
      </c>
      <c r="C277" s="7">
        <v>275.0</v>
      </c>
      <c r="D277" s="96" t="str">
        <f>TOTAL!D294</f>
        <v>Wake Island (USA)</v>
      </c>
      <c r="E277" s="50" t="str">
        <f>TOTAL!E294</f>
        <v>Остров Уэйк (США)</v>
      </c>
      <c r="F277" s="75">
        <f>TOTAL!G294</f>
        <v>8.934094862</v>
      </c>
      <c r="G277" s="44"/>
      <c r="H277" s="41" t="str">
        <f t="shared" si="3"/>
        <v/>
      </c>
      <c r="I277" s="41"/>
      <c r="J277" s="44"/>
      <c r="K277" s="44"/>
      <c r="L277" s="44"/>
    </row>
    <row r="278">
      <c r="A278" s="44" t="str">
        <f>TOTAL!A101</f>
        <v>#BED224</v>
      </c>
      <c r="B278" s="95">
        <f>TOTAL!C101</f>
        <v>1</v>
      </c>
      <c r="C278" s="7">
        <v>276.0</v>
      </c>
      <c r="D278" s="44" t="str">
        <f>TOTAL!D101</f>
        <v>Gibraltar (UK)</v>
      </c>
      <c r="E278" s="50" t="str">
        <f>TOTAL!E101</f>
        <v>Гибралтар (Британия)</v>
      </c>
      <c r="F278" s="75">
        <f>TOTAL!G101</f>
        <v>6.115760357</v>
      </c>
      <c r="G278" s="44"/>
      <c r="H278" s="41" t="str">
        <f t="shared" si="3"/>
        <v/>
      </c>
      <c r="I278" s="41"/>
      <c r="J278" s="44"/>
      <c r="K278" s="44"/>
      <c r="L278" s="44"/>
    </row>
    <row r="279">
      <c r="A279" s="44" t="str">
        <f>TOTAL!A255</f>
        <v>#FFFFFF</v>
      </c>
      <c r="B279" s="95">
        <f>TOTAL!C255</f>
        <v>3</v>
      </c>
      <c r="C279" s="7">
        <v>277.0</v>
      </c>
      <c r="D279" s="44" t="str">
        <f>TOTAL!D255</f>
        <v>Spratly Islands</v>
      </c>
      <c r="E279" s="50" t="str">
        <f>TOTAL!E255</f>
        <v>Спратли (Бруней, Вьетнам, Китай, Малайзия, Тайвань, Филиппины)</v>
      </c>
      <c r="F279" s="75">
        <f>TOTAL!G255</f>
        <v>5.809854316</v>
      </c>
      <c r="G279" s="44"/>
      <c r="H279" s="41" t="str">
        <f t="shared" si="3"/>
        <v/>
      </c>
      <c r="I279" s="41"/>
      <c r="J279" s="44"/>
      <c r="K279" s="44"/>
      <c r="L279" s="44"/>
    </row>
    <row r="280">
      <c r="A280" s="44" t="str">
        <f>TOTAL!A26</f>
        <v>#52B942</v>
      </c>
      <c r="B280" s="95">
        <f>TOTAL!C26</f>
        <v>4</v>
      </c>
      <c r="C280" s="7">
        <v>278.0</v>
      </c>
      <c r="D280" s="96" t="str">
        <f>TOTAL!D26</f>
        <v>Banaba Island (Kiribati)</v>
      </c>
      <c r="E280" s="50" t="str">
        <f>TOTAL!E26</f>
        <v>Остров Банаба (Кирибати)</v>
      </c>
      <c r="F280" s="75">
        <f>TOTAL!G26</f>
        <v>5.513482021</v>
      </c>
      <c r="G280" s="44"/>
      <c r="H280" s="41" t="str">
        <f t="shared" si="3"/>
        <v/>
      </c>
      <c r="I280" s="41"/>
      <c r="J280" s="44"/>
      <c r="K280" s="44"/>
      <c r="L280" s="44"/>
    </row>
    <row r="281">
      <c r="A281" s="44" t="str">
        <f>TOTAL!A172</f>
        <v>#DF361C</v>
      </c>
      <c r="B281" s="95">
        <f>TOTAL!C172</f>
        <v>4</v>
      </c>
      <c r="C281" s="7">
        <v>279.0</v>
      </c>
      <c r="D281" s="44" t="str">
        <f>TOTAL!D172</f>
        <v>Midway Atoll (USA)</v>
      </c>
      <c r="E281" s="50" t="str">
        <f>TOTAL!E172</f>
        <v>Атолл Мидуэй (США)</v>
      </c>
      <c r="F281" s="75">
        <f>TOTAL!G172</f>
        <v>5.23999064</v>
      </c>
      <c r="G281" s="44"/>
      <c r="H281" s="41" t="str">
        <f t="shared" si="3"/>
        <v/>
      </c>
      <c r="I281" s="41"/>
      <c r="J281" s="44"/>
      <c r="K281" s="44"/>
      <c r="L281" s="44"/>
    </row>
    <row r="282">
      <c r="A282" s="44" t="str">
        <f>TOTAL!A138</f>
        <v>#A9CD29</v>
      </c>
      <c r="B282" s="95">
        <f>TOTAL!C138</f>
        <v>2</v>
      </c>
      <c r="C282" s="7">
        <v>280.0</v>
      </c>
      <c r="D282" s="44" t="str">
        <f>TOTAL!D138</f>
        <v>Juan de Nova Island (France)</v>
      </c>
      <c r="E282" s="50" t="str">
        <f>TOTAL!E138</f>
        <v>Жуан-ди-Нова (Франция)</v>
      </c>
      <c r="F282" s="75">
        <f>TOTAL!G138</f>
        <v>4.615168318</v>
      </c>
      <c r="G282" s="44"/>
      <c r="H282" s="41" t="str">
        <f t="shared" si="3"/>
        <v/>
      </c>
      <c r="I282" s="41"/>
      <c r="J282" s="44"/>
      <c r="K282" s="44"/>
      <c r="L282" s="44"/>
    </row>
    <row r="283">
      <c r="A283" s="44" t="str">
        <f>TOTAL!A134</f>
        <v>#2AAA66</v>
      </c>
      <c r="B283" s="95">
        <f>TOTAL!C134</f>
        <v>4</v>
      </c>
      <c r="C283" s="7">
        <v>281.0</v>
      </c>
      <c r="D283" s="96" t="str">
        <f>TOTAL!D134</f>
        <v>Jarvis Island (USA)</v>
      </c>
      <c r="E283" s="50" t="str">
        <f>TOTAL!E134</f>
        <v>Остров Джарвис (США)</v>
      </c>
      <c r="F283" s="75">
        <f>TOTAL!G134</f>
        <v>4.393427682</v>
      </c>
      <c r="G283" s="44"/>
      <c r="H283" s="41" t="str">
        <f t="shared" si="3"/>
        <v/>
      </c>
      <c r="I283" s="41"/>
      <c r="J283" s="44"/>
      <c r="K283" s="44"/>
      <c r="L283" s="44"/>
    </row>
    <row r="284">
      <c r="A284" s="44" t="str">
        <f>TOTAL!A204</f>
        <v>#8A37A3</v>
      </c>
      <c r="B284" s="7">
        <v>3.0</v>
      </c>
      <c r="C284" s="7">
        <v>282.0</v>
      </c>
      <c r="D284" s="96" t="str">
        <f>TOTAL!D204</f>
        <v>Paracel Islands</v>
      </c>
      <c r="E284" s="50" t="str">
        <f>TOTAL!E204</f>
        <v>Парасельские острова (Вьетнам, Китай, Тайвань)</v>
      </c>
      <c r="F284" s="75">
        <f>TOTAL!G204</f>
        <v>4.385738402</v>
      </c>
      <c r="G284" s="44"/>
      <c r="H284" s="41" t="str">
        <f t="shared" si="3"/>
        <v/>
      </c>
      <c r="I284" s="41"/>
      <c r="J284" s="44"/>
      <c r="K284" s="44"/>
      <c r="L284" s="44"/>
    </row>
    <row r="285">
      <c r="A285" s="44" t="str">
        <f>TOTAL!A103</f>
        <v>#BCC925</v>
      </c>
      <c r="B285" s="95">
        <f>TOTAL!C103</f>
        <v>2</v>
      </c>
      <c r="C285" s="7">
        <v>285.0</v>
      </c>
      <c r="D285" s="44" t="str">
        <f>TOTAL!D103</f>
        <v>Glorioso Islands (France)</v>
      </c>
      <c r="E285" s="50" t="str">
        <f>TOTAL!E103</f>
        <v>Глорьез (Франция)</v>
      </c>
      <c r="F285" s="75">
        <f>TOTAL!G103</f>
        <v>4.306869482</v>
      </c>
      <c r="G285" s="44"/>
      <c r="H285" s="41" t="str">
        <f t="shared" si="3"/>
        <v/>
      </c>
      <c r="I285" s="41"/>
      <c r="J285" s="44"/>
      <c r="K285" s="44"/>
      <c r="L285" s="44"/>
    </row>
    <row r="286">
      <c r="A286" s="44" t="str">
        <f>TOTAL!A183</f>
        <v>#9E8544</v>
      </c>
      <c r="B286" s="95">
        <f>TOTAL!C183</f>
        <v>5</v>
      </c>
      <c r="C286" s="7">
        <v>283.0</v>
      </c>
      <c r="D286" s="44" t="str">
        <f>TOTAL!D183</f>
        <v>Navassa Island (USA)</v>
      </c>
      <c r="E286" s="50" t="str">
        <f>TOTAL!E183</f>
        <v>Остров Навасса (США)</v>
      </c>
      <c r="F286" s="75">
        <f>TOTAL!G183</f>
        <v>3.957228303</v>
      </c>
      <c r="G286" s="44"/>
      <c r="H286" s="41" t="str">
        <f t="shared" si="3"/>
        <v/>
      </c>
      <c r="I286" s="41"/>
      <c r="J286" s="44"/>
      <c r="K286" s="44"/>
      <c r="L286" s="44"/>
    </row>
    <row r="287">
      <c r="A287" s="44" t="str">
        <f>TOTAL!A59</f>
        <v>#B94138</v>
      </c>
      <c r="B287" s="95">
        <f>TOTAL!C59</f>
        <v>5</v>
      </c>
      <c r="C287" s="7">
        <v>284.0</v>
      </c>
      <c r="D287" s="44" t="str">
        <f>TOTAL!D59</f>
        <v>Clipperton Island (France)</v>
      </c>
      <c r="E287" s="50" t="str">
        <f>TOTAL!E59</f>
        <v>Атолл Клиппертон (Франция)</v>
      </c>
      <c r="F287" s="75">
        <f>TOTAL!G59</f>
        <v>3.260283965</v>
      </c>
      <c r="G287" s="44"/>
      <c r="H287" s="41" t="str">
        <f t="shared" si="3"/>
        <v/>
      </c>
      <c r="I287" s="118"/>
      <c r="J287" s="44"/>
      <c r="K287" s="44"/>
      <c r="L287" s="44"/>
    </row>
    <row r="288">
      <c r="A288" s="44" t="str">
        <f>TOTAL!A201</f>
        <v>#D23324</v>
      </c>
      <c r="B288" s="95">
        <f>TOTAL!C201</f>
        <v>4</v>
      </c>
      <c r="C288" s="7">
        <v>286.0</v>
      </c>
      <c r="D288" s="44" t="str">
        <f>TOTAL!D201</f>
        <v>Palmyra Atoll (USA)</v>
      </c>
      <c r="E288" s="50" t="str">
        <f>TOTAL!E201</f>
        <v>Атолл Пальмира (США)</v>
      </c>
      <c r="F288" s="75">
        <f>TOTAL!G201</f>
        <v>2.866391811</v>
      </c>
      <c r="G288" s="44"/>
      <c r="H288" s="41" t="str">
        <f t="shared" si="3"/>
        <v/>
      </c>
      <c r="I288" s="41"/>
      <c r="J288" s="44"/>
      <c r="K288" s="44"/>
      <c r="L288" s="44"/>
    </row>
    <row r="289">
      <c r="A289" s="44" t="str">
        <f>TOTAL!A174</f>
        <v>#94C82F</v>
      </c>
      <c r="B289" s="95">
        <f>TOTAL!C174</f>
        <v>1</v>
      </c>
      <c r="C289" s="7">
        <v>287.0</v>
      </c>
      <c r="D289" s="44" t="str">
        <f>TOTAL!D174</f>
        <v>Monaco</v>
      </c>
      <c r="E289" s="50" t="str">
        <f>TOTAL!E174</f>
        <v>Монако</v>
      </c>
      <c r="F289" s="75">
        <f>TOTAL!G174</f>
        <v>2.230346099</v>
      </c>
      <c r="G289" s="44"/>
      <c r="H289" s="41" t="str">
        <f t="shared" si="3"/>
        <v/>
      </c>
      <c r="I289" s="41"/>
      <c r="J289" s="44"/>
      <c r="K289" s="44"/>
      <c r="L289" s="44"/>
    </row>
    <row r="290">
      <c r="A290" s="44" t="str">
        <f>TOTAL!A119</f>
        <v>#A9CB29</v>
      </c>
      <c r="B290" s="95">
        <f>TOTAL!C119</f>
        <v>4</v>
      </c>
      <c r="C290" s="7">
        <v>288.0</v>
      </c>
      <c r="D290" s="44" t="str">
        <f>TOTAL!D119</f>
        <v>Howland Island (USA)</v>
      </c>
      <c r="E290" s="50" t="str">
        <f>TOTAL!E119</f>
        <v>Остров Хауленд (США)</v>
      </c>
      <c r="F290" s="75">
        <f>TOTAL!G119</f>
        <v>1.588630413</v>
      </c>
      <c r="G290" s="44"/>
      <c r="H290" s="41" t="str">
        <f t="shared" si="3"/>
        <v/>
      </c>
      <c r="I290" s="41"/>
      <c r="J290" s="44"/>
      <c r="K290" s="44"/>
      <c r="L290" s="44"/>
    </row>
    <row r="291">
      <c r="A291" s="44" t="str">
        <f>TOTAL!A25</f>
        <v>#68BD3D</v>
      </c>
      <c r="B291" s="95">
        <f>TOTAL!C25</f>
        <v>4</v>
      </c>
      <c r="C291" s="7">
        <v>289.0</v>
      </c>
      <c r="D291" s="44" t="str">
        <f>TOTAL!D25</f>
        <v>Baker Island (USA)</v>
      </c>
      <c r="E291" s="50" t="str">
        <f>TOTAL!E25</f>
        <v>Остров Бейкер (США)</v>
      </c>
      <c r="F291" s="75">
        <f>TOTAL!G25</f>
        <v>1.121726217</v>
      </c>
      <c r="G291" s="44"/>
      <c r="H291" s="41" t="str">
        <f t="shared" si="3"/>
        <v/>
      </c>
      <c r="I291" s="41"/>
      <c r="J291" s="44"/>
      <c r="K291" s="44"/>
      <c r="L291" s="44"/>
    </row>
    <row r="292">
      <c r="A292" s="44" t="str">
        <f>TOTAL!A136</f>
        <v>#D33C25</v>
      </c>
      <c r="B292" s="95">
        <f>TOTAL!C136</f>
        <v>4</v>
      </c>
      <c r="C292" s="7">
        <v>290.0</v>
      </c>
      <c r="D292" s="44" t="str">
        <f>TOTAL!D136</f>
        <v>Johnston Atoll (USA)</v>
      </c>
      <c r="E292" s="50" t="str">
        <f>TOTAL!E136</f>
        <v>Атолл Джонстон (США)</v>
      </c>
      <c r="F292" s="75">
        <f>TOTAL!G136</f>
        <v>1.02559296</v>
      </c>
      <c r="G292" s="44"/>
      <c r="H292" s="41" t="str">
        <f t="shared" si="3"/>
        <v/>
      </c>
      <c r="I292" s="41"/>
      <c r="J292" s="44"/>
      <c r="K292" s="44"/>
      <c r="L292" s="44"/>
    </row>
    <row r="293">
      <c r="A293" s="44" t="str">
        <f>TOTAL!A275</f>
        <v>#7EBE38</v>
      </c>
      <c r="B293" s="95">
        <f>TOTAL!C275</f>
        <v>2</v>
      </c>
      <c r="C293" s="7">
        <v>291.0</v>
      </c>
      <c r="D293" s="44" t="str">
        <f>TOTAL!D275</f>
        <v>Tromelin Island (France)</v>
      </c>
      <c r="E293" s="50" t="str">
        <f>TOTAL!E275</f>
        <v>Остров Тромлен (Франция)</v>
      </c>
      <c r="F293" s="75">
        <f>TOTAL!G275</f>
        <v>0.953248254</v>
      </c>
      <c r="G293" s="44"/>
      <c r="H293" s="41" t="str">
        <f t="shared" si="3"/>
        <v/>
      </c>
      <c r="I293" s="41"/>
      <c r="J293" s="44"/>
      <c r="K293" s="44"/>
      <c r="L293" s="44"/>
    </row>
    <row r="294">
      <c r="A294" s="44" t="str">
        <f>TOTAL!A144</f>
        <v>#DB371D</v>
      </c>
      <c r="B294" s="95">
        <f>TOTAL!C144</f>
        <v>4</v>
      </c>
      <c r="C294" s="7">
        <v>292.0</v>
      </c>
      <c r="D294" s="44" t="str">
        <f>TOTAL!D144</f>
        <v>Kure Atoll (USA)</v>
      </c>
      <c r="E294" s="50" t="str">
        <f>TOTAL!E144</f>
        <v>Атолл Куре (США)</v>
      </c>
      <c r="F294" s="119">
        <f>TOTAL!G144</f>
        <v>0.8631753517</v>
      </c>
      <c r="G294" s="44"/>
      <c r="H294" s="41" t="str">
        <f t="shared" si="3"/>
        <v/>
      </c>
      <c r="I294" s="41"/>
      <c r="J294" s="44"/>
      <c r="K294" s="44"/>
      <c r="L294" s="44"/>
    </row>
    <row r="295">
      <c r="A295" s="44" t="str">
        <f>TOTAL!A291</f>
        <v>#00A658</v>
      </c>
      <c r="B295" s="95">
        <f>TOTAL!C291</f>
        <v>1</v>
      </c>
      <c r="C295" s="7">
        <v>293.0</v>
      </c>
      <c r="D295" s="96" t="str">
        <f>TOTAL!D291</f>
        <v>Vatican City</v>
      </c>
      <c r="E295" s="50" t="str">
        <f>TOTAL!E291</f>
        <v>Ватикан</v>
      </c>
      <c r="F295" s="71">
        <f>TOTAL!G291</f>
        <v>0.5702740052</v>
      </c>
      <c r="G295" s="44"/>
      <c r="H295" s="41" t="str">
        <f t="shared" si="3"/>
        <v/>
      </c>
      <c r="I295" s="41"/>
      <c r="J295" s="44"/>
      <c r="K295" s="44"/>
      <c r="L295" s="44"/>
    </row>
    <row r="296">
      <c r="A296" s="44"/>
      <c r="B296" s="95">
        <f>TOTAL!C304</f>
        <v>4</v>
      </c>
      <c r="C296" s="7">
        <v>294.0</v>
      </c>
      <c r="D296" s="44" t="str">
        <f>TOTAL!D304</f>
        <v>Kingman Reef (USA)</v>
      </c>
      <c r="E296" s="50" t="str">
        <f>TOTAL!E304</f>
        <v>Риф Кингмен (США)</v>
      </c>
      <c r="F296" s="120">
        <f>TOTAL!G304</f>
        <v>0.002</v>
      </c>
      <c r="G296" s="44"/>
      <c r="H296" s="41" t="str">
        <f t="shared" si="3"/>
        <v/>
      </c>
      <c r="I296" s="41"/>
      <c r="J296" s="44"/>
      <c r="K296" s="44"/>
      <c r="L296" s="44"/>
    </row>
    <row r="297">
      <c r="A297" s="44"/>
      <c r="B297" s="95">
        <f>TOTAL!C305</f>
        <v>1</v>
      </c>
      <c r="C297" s="7">
        <v>295.0</v>
      </c>
      <c r="D297" s="44" t="str">
        <f>TOTAL!D305</f>
        <v>Sealand</v>
      </c>
      <c r="E297" s="50" t="str">
        <f>TOTAL!E305</f>
        <v>Силенд</v>
      </c>
      <c r="F297" s="120">
        <f>TOTAL!G305</f>
        <v>0.00055</v>
      </c>
      <c r="G297" s="44"/>
      <c r="H297" s="41" t="str">
        <f t="shared" si="3"/>
        <v/>
      </c>
      <c r="I297" s="41"/>
      <c r="J297" s="44"/>
      <c r="K297" s="44"/>
      <c r="L297" s="44"/>
    </row>
    <row r="298">
      <c r="F298" s="121"/>
      <c r="G298" s="44"/>
      <c r="H298" s="44"/>
      <c r="I298" s="44"/>
      <c r="J298" s="44"/>
      <c r="K298" s="44"/>
      <c r="L298" s="44"/>
    </row>
  </sheetData>
  <drawing r:id="rId1"/>
</worksheet>
</file>